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第二批" sheetId="1" r:id="rId1"/>
  </sheets>
  <externalReferences>
    <externalReference r:id="rId2"/>
  </externalReferences>
  <definedNames>
    <definedName name="_xlnm._FilterDatabase" localSheetId="0" hidden="1">第二批!$A$1:$K$282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<sst xmlns="http://schemas.openxmlformats.org/spreadsheetml/2006/main" count="1977" uniqueCount="982">
  <si>
    <t>靖边县杨桥畔镇杨桥畔二村拟确认不动产权属基本情况一览表（第二批）</t>
  </si>
  <si>
    <t>序号</t>
  </si>
  <si>
    <t>权利人</t>
  </si>
  <si>
    <t>身份证号</t>
  </si>
  <si>
    <t>坐落</t>
  </si>
  <si>
    <t>土地权属来源</t>
  </si>
  <si>
    <t>是否一户一宅</t>
  </si>
  <si>
    <t>面积</t>
  </si>
  <si>
    <t>用途</t>
  </si>
  <si>
    <t>房屋结构</t>
  </si>
  <si>
    <t>建成年份</t>
  </si>
  <si>
    <t>备注</t>
  </si>
  <si>
    <t>艾培军</t>
  </si>
  <si>
    <t>61272519690310****</t>
  </si>
  <si>
    <t>靖边县杨桥畔镇杨桥畔二村三组1160号</t>
  </si>
  <si>
    <t>村集体分配</t>
  </si>
  <si>
    <t>是</t>
  </si>
  <si>
    <t>267/138.545</t>
  </si>
  <si>
    <t>农村宅基地/住宅</t>
  </si>
  <si>
    <t>奥梅梅</t>
  </si>
  <si>
    <t>61272519930702****</t>
  </si>
  <si>
    <t>靖边县杨桥畔镇杨桥畔二村五组74号</t>
  </si>
  <si>
    <t>267/186.9</t>
  </si>
  <si>
    <t>白三娃</t>
  </si>
  <si>
    <t>61272519871228****</t>
  </si>
  <si>
    <t>靖边县杨桥畔镇杨桥畔二村四组5304号</t>
  </si>
  <si>
    <t>267/161.895</t>
  </si>
  <si>
    <t>白志高</t>
  </si>
  <si>
    <t>61272519560118****</t>
  </si>
  <si>
    <t>靖边县杨桥畔镇杨桥畔二村四组820号</t>
  </si>
  <si>
    <t>267/149.048</t>
  </si>
  <si>
    <t>白志红</t>
  </si>
  <si>
    <t>61272519630420****</t>
  </si>
  <si>
    <t>靖边县杨桥畔镇杨桥畔二村四组803号</t>
  </si>
  <si>
    <t>267.298/101.99</t>
  </si>
  <si>
    <t>白志旗</t>
  </si>
  <si>
    <t>61272519630806****</t>
  </si>
  <si>
    <t>靖边县杨桥畔镇杨桥畔二村四组805号</t>
  </si>
  <si>
    <t>267/88.892</t>
  </si>
  <si>
    <t>白志喜</t>
  </si>
  <si>
    <t>61272519751226****</t>
  </si>
  <si>
    <t>靖边县杨桥畔镇杨桥畔二村四组5465号</t>
  </si>
  <si>
    <t>266.999/129.017</t>
  </si>
  <si>
    <t>边步高</t>
  </si>
  <si>
    <t>61272519901001****</t>
  </si>
  <si>
    <t>靖边县杨桥畔镇杨桥畔二村四组</t>
  </si>
  <si>
    <t>233.963/58.137</t>
  </si>
  <si>
    <t>边登亮</t>
  </si>
  <si>
    <t>61272519610917****</t>
  </si>
  <si>
    <t>靖边县杨桥畔镇杨桥畔二村七组675号</t>
  </si>
  <si>
    <t>边登有</t>
  </si>
  <si>
    <t>61272519661205****</t>
  </si>
  <si>
    <t>靖边县杨桥畔镇杨桥畔二村七组676号</t>
  </si>
  <si>
    <t>267/182.417</t>
  </si>
  <si>
    <t>边俊爱</t>
  </si>
  <si>
    <t>61272519530312****</t>
  </si>
  <si>
    <t>靖边县杨桥畔镇杨桥畔二村七组</t>
  </si>
  <si>
    <t>239.095/66.988</t>
  </si>
  <si>
    <t>边俊亮</t>
  </si>
  <si>
    <t>61272519390828****</t>
  </si>
  <si>
    <t>267/183.88</t>
  </si>
  <si>
    <t>边立波</t>
  </si>
  <si>
    <t>61272519710824****</t>
  </si>
  <si>
    <t>靖边县杨桥畔镇杨桥畔二村六组923号</t>
  </si>
  <si>
    <t>267/123.432</t>
  </si>
  <si>
    <t>边立涛</t>
  </si>
  <si>
    <t>61272519740426****</t>
  </si>
  <si>
    <t>232.406/58.137</t>
  </si>
  <si>
    <t>边平</t>
  </si>
  <si>
    <t>61272519661019****</t>
  </si>
  <si>
    <t>230.222/58.137</t>
  </si>
  <si>
    <t>曹爱周</t>
  </si>
  <si>
    <t>61272519581214****</t>
  </si>
  <si>
    <t>靖边县杨桥畔镇杨桥畔二村一组862号</t>
  </si>
  <si>
    <t>267/134.903</t>
  </si>
  <si>
    <t>曹二周</t>
  </si>
  <si>
    <t>61272519510815****</t>
  </si>
  <si>
    <t>靖边县杨桥畔镇杨桥畔二村一组887号</t>
  </si>
  <si>
    <t>266.738/121.127</t>
  </si>
  <si>
    <t>曹国栋</t>
  </si>
  <si>
    <t>61272519660413****</t>
  </si>
  <si>
    <t>靖边县杨桥畔镇杨桥畔二村三组</t>
  </si>
  <si>
    <t>267/150.455</t>
  </si>
  <si>
    <t>曹国彦</t>
  </si>
  <si>
    <t>61272519710605****</t>
  </si>
  <si>
    <t>靖边县杨桥畔镇杨桥畔二村三组1143号</t>
  </si>
  <si>
    <t>267/115.077</t>
  </si>
  <si>
    <t>曹建成</t>
  </si>
  <si>
    <t>61272519591202****</t>
  </si>
  <si>
    <t>靖边县杨桥畔镇杨桥畔二村三组1125号</t>
  </si>
  <si>
    <t>267/61.564</t>
  </si>
  <si>
    <t>曹建平</t>
  </si>
  <si>
    <t>61272519550108****</t>
  </si>
  <si>
    <t>靖边县杨桥畔镇杨桥畔二村一组854号</t>
  </si>
  <si>
    <t>曹林</t>
  </si>
  <si>
    <t>61272519840909****</t>
  </si>
  <si>
    <t>靖边县杨桥畔镇杨桥畔二村三组4891号</t>
  </si>
  <si>
    <t>233.563/38.367</t>
  </si>
  <si>
    <t>曹生东</t>
  </si>
  <si>
    <t>61272519790508****</t>
  </si>
  <si>
    <t>靖边县杨桥畔镇杨桥畔二村二组5271号</t>
  </si>
  <si>
    <t>267/184.305</t>
  </si>
  <si>
    <t>曹喜军</t>
  </si>
  <si>
    <t>61272519691222****</t>
  </si>
  <si>
    <t>靖边县杨桥畔镇杨桥畔二村七组640号</t>
  </si>
  <si>
    <t>曹秀山</t>
  </si>
  <si>
    <t>61272519490115****</t>
  </si>
  <si>
    <t>靖边县杨桥畔镇杨桥畔二村二组1106号</t>
  </si>
  <si>
    <t>156.38/66.316</t>
  </si>
  <si>
    <t>曹永岐</t>
  </si>
  <si>
    <t>61272519860911****</t>
  </si>
  <si>
    <t>64.923/52.855</t>
  </si>
  <si>
    <t>曹志川</t>
  </si>
  <si>
    <t>61272519510928****</t>
  </si>
  <si>
    <t>靖边县杨桥畔镇杨桥畔二村一组863号</t>
  </si>
  <si>
    <t>常飞</t>
  </si>
  <si>
    <t>61272519830413****</t>
  </si>
  <si>
    <t>陈兆庄</t>
  </si>
  <si>
    <t>61272519530722****</t>
  </si>
  <si>
    <t>靖边县杨桥畔镇杨桥畔二村八组</t>
  </si>
  <si>
    <t>崔玉芳</t>
  </si>
  <si>
    <t>61272519330423****</t>
  </si>
  <si>
    <t>靖边县杨桥畔镇杨桥畔二村六组908号</t>
  </si>
  <si>
    <t>267/44.8</t>
  </si>
  <si>
    <t>党明明</t>
  </si>
  <si>
    <t>61272519671011****</t>
  </si>
  <si>
    <t>靖边县杨桥畔镇杨桥畔二村二组1084号</t>
  </si>
  <si>
    <t>狄海军</t>
  </si>
  <si>
    <t>61272519640401****</t>
  </si>
  <si>
    <t>246.253/57.18</t>
  </si>
  <si>
    <t>狄强</t>
  </si>
  <si>
    <t>61272519830913****</t>
  </si>
  <si>
    <t>252.083/57.18</t>
  </si>
  <si>
    <t>狄世川</t>
  </si>
  <si>
    <t>15030219650807****</t>
  </si>
  <si>
    <t>靖边县杨桥畔镇杨桥畔二村八组757号</t>
  </si>
  <si>
    <t>狄世根</t>
  </si>
  <si>
    <t>61272519650628****</t>
  </si>
  <si>
    <t>靖边县杨桥畔镇杨桥畔二村八组749号</t>
  </si>
  <si>
    <t>267/96.122</t>
  </si>
  <si>
    <t>狄世强</t>
  </si>
  <si>
    <t>61272519591213****</t>
  </si>
  <si>
    <t>靖边县杨桥畔镇杨桥畔二村八组731号</t>
  </si>
  <si>
    <t>267/105.557</t>
  </si>
  <si>
    <t>狄世升</t>
  </si>
  <si>
    <t>61272519710528****</t>
  </si>
  <si>
    <t>靖边县杨桥畔镇杨桥畔二村八组761号</t>
  </si>
  <si>
    <t>267/90.536</t>
  </si>
  <si>
    <t>狄涛</t>
  </si>
  <si>
    <t>61272519850603****</t>
  </si>
  <si>
    <t>靖边县杨桥畔镇杨桥畔二村八组4790号</t>
  </si>
  <si>
    <t>267/127.37</t>
  </si>
  <si>
    <t>狄旋</t>
  </si>
  <si>
    <t>61272519931012****</t>
  </si>
  <si>
    <t>靖边县杨桥畔镇杨桥畔二村八组754号</t>
  </si>
  <si>
    <t>狄云</t>
  </si>
  <si>
    <t>61272519841220****</t>
  </si>
  <si>
    <t>靖边县杨桥畔镇杨桥畔二村八组5025号</t>
  </si>
  <si>
    <t>206.328/45.581</t>
  </si>
  <si>
    <t>狄振江</t>
  </si>
  <si>
    <t>61272519540615****</t>
  </si>
  <si>
    <t>靖边县杨桥畔镇杨桥畔二村八组752号</t>
  </si>
  <si>
    <t>267/82.572</t>
  </si>
  <si>
    <t>丁宏雄</t>
  </si>
  <si>
    <t>61272519671127****</t>
  </si>
  <si>
    <t>靖边县杨桥畔镇杨桥畔二村三组1169号</t>
  </si>
  <si>
    <t>丁文芳</t>
  </si>
  <si>
    <t>61272519540108****</t>
  </si>
  <si>
    <t>410.726/165.133</t>
  </si>
  <si>
    <t>丁文革</t>
  </si>
  <si>
    <t>61272519670206****</t>
  </si>
  <si>
    <t>267/108.408</t>
  </si>
  <si>
    <t>丁文和</t>
  </si>
  <si>
    <t>61272519590315****</t>
  </si>
  <si>
    <t>108.408/70.129</t>
  </si>
  <si>
    <t>丁文强</t>
  </si>
  <si>
    <t>61272519660121****</t>
  </si>
  <si>
    <t>靖边县杨桥畔镇杨桥畔二村三组1141号</t>
  </si>
  <si>
    <t>丁小云</t>
  </si>
  <si>
    <t>61272519710925****</t>
  </si>
  <si>
    <t>靖边县杨桥畔镇杨桥畔二村三组1162号</t>
  </si>
  <si>
    <t>267/113.164</t>
  </si>
  <si>
    <t>樊保祥</t>
  </si>
  <si>
    <t>61272519540509****</t>
  </si>
  <si>
    <t>靖边县杨桥畔镇杨桥畔二村八组708号</t>
  </si>
  <si>
    <t>267/140.144</t>
  </si>
  <si>
    <t>樊亮成</t>
  </si>
  <si>
    <t>61272519861210****</t>
  </si>
  <si>
    <t>靖边县杨桥畔镇杨桥畔二村八组5179号</t>
  </si>
  <si>
    <t>267/84.281</t>
  </si>
  <si>
    <t>樊培军</t>
  </si>
  <si>
    <t>61272519580803****</t>
  </si>
  <si>
    <t>靖边县杨桥畔镇杨桥畔二村一组873号</t>
  </si>
  <si>
    <t>229.769/71.222</t>
  </si>
  <si>
    <t>樊世青</t>
  </si>
  <si>
    <t>65320119680112****</t>
  </si>
  <si>
    <t>靖边县杨桥畔镇杨桥畔二村六组</t>
  </si>
  <si>
    <t>121.323/121.323</t>
  </si>
  <si>
    <t>樊祥</t>
  </si>
  <si>
    <t>61272519631108****</t>
  </si>
  <si>
    <t>靖边县杨桥畔镇杨桥畔二村八组700号</t>
  </si>
  <si>
    <t>樊治亮</t>
  </si>
  <si>
    <t>61272519860806****</t>
  </si>
  <si>
    <t>靖边县杨桥畔镇杨桥畔二村八组5313号</t>
  </si>
  <si>
    <t>266.999/113.751</t>
  </si>
  <si>
    <t>樊治林</t>
  </si>
  <si>
    <t>61272519820503****</t>
  </si>
  <si>
    <t>靖边县杨桥畔镇杨桥畔二村八组4749号</t>
  </si>
  <si>
    <t>267/169.079</t>
  </si>
  <si>
    <t>樊珠祥</t>
  </si>
  <si>
    <t>61272519480115****</t>
  </si>
  <si>
    <t>靖边县杨桥畔镇杨桥畔二村八组697号</t>
  </si>
  <si>
    <t>267/131.443</t>
  </si>
  <si>
    <t>冯彩莲</t>
  </si>
  <si>
    <t>61272519431002****</t>
  </si>
  <si>
    <t>267/58.137</t>
  </si>
  <si>
    <t>冯玉宁</t>
  </si>
  <si>
    <t>61272519831122****</t>
  </si>
  <si>
    <t>靖边县杨桥畔镇杨桥畔二村五组989号</t>
  </si>
  <si>
    <t>冯云</t>
  </si>
  <si>
    <t>61272519841219****</t>
  </si>
  <si>
    <t>靖边县杨桥畔镇杨桥畔二村六组5294号</t>
  </si>
  <si>
    <t>178.777/95.392</t>
  </si>
  <si>
    <t>冯治录</t>
  </si>
  <si>
    <t>61272519620129****</t>
  </si>
  <si>
    <t>153.249/37.446</t>
  </si>
  <si>
    <t>高建霞</t>
  </si>
  <si>
    <t>61272519850623****</t>
  </si>
  <si>
    <t>267/117.934</t>
  </si>
  <si>
    <t>郝金莲</t>
  </si>
  <si>
    <t>61272519810824****</t>
  </si>
  <si>
    <t>靖边县杨桥畔镇杨桥畔二村一组886号</t>
  </si>
  <si>
    <t>267/132.918</t>
  </si>
  <si>
    <t>郝耀毕</t>
  </si>
  <si>
    <t>61272519520805****</t>
  </si>
  <si>
    <t>靖边县杨桥畔镇杨桥畔二村八组740号</t>
  </si>
  <si>
    <t>267/127.839</t>
  </si>
  <si>
    <t>郝耀军</t>
  </si>
  <si>
    <t>61272519611212****</t>
  </si>
  <si>
    <t>靖边县杨桥畔镇杨桥畔二村八组764号</t>
  </si>
  <si>
    <t>267/124.509</t>
  </si>
  <si>
    <t>郝耀清</t>
  </si>
  <si>
    <t>61272519690714****</t>
  </si>
  <si>
    <t>靖边县杨桥畔镇杨桥畔二村八组732号</t>
  </si>
  <si>
    <t>267/116.991</t>
  </si>
  <si>
    <t>郝耀治</t>
  </si>
  <si>
    <t>61272519590619****</t>
  </si>
  <si>
    <t>靖边县杨桥畔镇杨桥畔二村八组685号</t>
  </si>
  <si>
    <t>238.671/136.08</t>
  </si>
  <si>
    <t>贺锦香</t>
  </si>
  <si>
    <t>61272519581010****</t>
  </si>
  <si>
    <t>267/131.78</t>
  </si>
  <si>
    <t>贺起生</t>
  </si>
  <si>
    <t>61272519500103****</t>
  </si>
  <si>
    <t>靖边县杨桥畔镇杨桥畔二村五组1003号</t>
  </si>
  <si>
    <t>210.328/177.655</t>
  </si>
  <si>
    <t>贺亚宝</t>
  </si>
  <si>
    <t>61272519930107****</t>
  </si>
  <si>
    <t>靖边县杨桥畔镇杨桥畔二村五组021号</t>
  </si>
  <si>
    <t>267/98.526</t>
  </si>
  <si>
    <t>贺亚伟</t>
  </si>
  <si>
    <t>61272519770314****</t>
  </si>
  <si>
    <t>靖边县杨桥畔镇杨桥畔二村五组4554号</t>
  </si>
  <si>
    <t>211.073/180.73</t>
  </si>
  <si>
    <t>贺振兵</t>
  </si>
  <si>
    <t>61272519630413****</t>
  </si>
  <si>
    <t>靖边县杨桥畔镇杨桥畔二村五组1051号</t>
  </si>
  <si>
    <t>236.059/186.9</t>
  </si>
  <si>
    <t>侯雄琴</t>
  </si>
  <si>
    <t>61272519600409****</t>
  </si>
  <si>
    <t>靖边县杨桥畔镇杨桥畔二村二组1074号</t>
  </si>
  <si>
    <t>267/139.756</t>
  </si>
  <si>
    <t>胡彪</t>
  </si>
  <si>
    <t>61272519871111****</t>
  </si>
  <si>
    <t>355.79/156.496</t>
  </si>
  <si>
    <t>胡小芬</t>
  </si>
  <si>
    <t>61272519641004****</t>
  </si>
  <si>
    <t>靖边县杨桥畔镇杨桥畔二村四组798号</t>
  </si>
  <si>
    <t>267/120.287</t>
  </si>
  <si>
    <t>胡秀波</t>
  </si>
  <si>
    <t>61272519881205****</t>
  </si>
  <si>
    <t>靖边县杨桥畔镇杨桥畔二村七组019号</t>
  </si>
  <si>
    <t>249.495/96.07</t>
  </si>
  <si>
    <t>胡秀亮</t>
  </si>
  <si>
    <t>61272519650118****</t>
  </si>
  <si>
    <t>靖边县杨桥畔镇杨桥畔二村七组631号</t>
  </si>
  <si>
    <t>246.885/95.13</t>
  </si>
  <si>
    <t>胡秀文</t>
  </si>
  <si>
    <t>61272519760408****</t>
  </si>
  <si>
    <t>199.836/76.605</t>
  </si>
  <si>
    <t>胡秀珍</t>
  </si>
  <si>
    <t>61272519570113****</t>
  </si>
  <si>
    <t>靖边县杨桥畔镇杨桥畔二村五组</t>
  </si>
  <si>
    <t>446.107/116.162</t>
  </si>
  <si>
    <t>胡玉兰</t>
  </si>
  <si>
    <t>61272519360211****</t>
  </si>
  <si>
    <t>267/53.588</t>
  </si>
  <si>
    <t>姬建萍</t>
  </si>
  <si>
    <t>61272519710904****</t>
  </si>
  <si>
    <t>靖边县杨桥畔镇杨桥畔二村一组2663号</t>
  </si>
  <si>
    <t>267/115.398</t>
  </si>
  <si>
    <t>姬玉娥</t>
  </si>
  <si>
    <t>61272519510311****</t>
  </si>
  <si>
    <t>冀兴祥</t>
  </si>
  <si>
    <t>61272519750525****</t>
  </si>
  <si>
    <t>靖边县杨桥畔镇杨桥畔二村八组5579号</t>
  </si>
  <si>
    <t>267/83.075</t>
  </si>
  <si>
    <t>李二雷</t>
  </si>
  <si>
    <t>61272519830517****</t>
  </si>
  <si>
    <t>靖边县杨桥畔镇杨桥畔二村二组</t>
  </si>
  <si>
    <t>李海东</t>
  </si>
  <si>
    <t>61272519860105****</t>
  </si>
  <si>
    <t>267/165.85</t>
  </si>
  <si>
    <t>李海英</t>
  </si>
  <si>
    <t>61272519800404****</t>
  </si>
  <si>
    <t>靖边县杨桥畔镇杨桥畔二村三组1161号</t>
  </si>
  <si>
    <t>267/105.996</t>
  </si>
  <si>
    <t>李宏梅</t>
  </si>
  <si>
    <t>61272519660910****</t>
  </si>
  <si>
    <t>167.273/334.546</t>
  </si>
  <si>
    <t>李军</t>
  </si>
  <si>
    <t>61272519590819****</t>
  </si>
  <si>
    <t>267/93.177</t>
  </si>
  <si>
    <t>李雷雷</t>
  </si>
  <si>
    <t>61272519780915****</t>
  </si>
  <si>
    <t>267/156.849</t>
  </si>
  <si>
    <t>李三江</t>
  </si>
  <si>
    <t>61272519771005****</t>
  </si>
  <si>
    <t>靖边县杨桥畔镇杨桥畔二村二组5565号</t>
  </si>
  <si>
    <t>266.787/368.827</t>
  </si>
  <si>
    <t>李生春</t>
  </si>
  <si>
    <t>61272519511109****</t>
  </si>
  <si>
    <t>靖边县杨桥畔镇杨桥畔二村七组646号</t>
  </si>
  <si>
    <t>267/108.213</t>
  </si>
  <si>
    <t>李树兵</t>
  </si>
  <si>
    <t>61272519710827****</t>
  </si>
  <si>
    <t>靖边县杨桥畔镇杨桥畔二村二组1094号</t>
  </si>
  <si>
    <t>267/166.395</t>
  </si>
  <si>
    <t>李树军</t>
  </si>
  <si>
    <t>61272519710505****</t>
  </si>
  <si>
    <t>靖边县杨桥畔镇杨桥畔二村二组1057号</t>
  </si>
  <si>
    <t>李树民</t>
  </si>
  <si>
    <t>61272519670316****</t>
  </si>
  <si>
    <t>266.969/59.797</t>
  </si>
  <si>
    <t>李伟</t>
  </si>
  <si>
    <t>61272519760620****</t>
  </si>
  <si>
    <t>李文芳</t>
  </si>
  <si>
    <t>61272519570115****</t>
  </si>
  <si>
    <t>李文治</t>
  </si>
  <si>
    <t>61272519810909****</t>
  </si>
  <si>
    <t>267/44.58</t>
  </si>
  <si>
    <t>李文忠</t>
  </si>
  <si>
    <t>61272519820919****</t>
  </si>
  <si>
    <t>靖边县杨桥畔镇杨桥畔二村七组1676号</t>
  </si>
  <si>
    <t>267/114.695</t>
  </si>
  <si>
    <t>李阳阳</t>
  </si>
  <si>
    <t>61272519850605****</t>
  </si>
  <si>
    <t>靖边县杨桥畔镇杨桥畔二村八组3826号</t>
  </si>
  <si>
    <t>267/134.895</t>
  </si>
  <si>
    <t>李应宝</t>
  </si>
  <si>
    <t>61272519440128****</t>
  </si>
  <si>
    <t>靖边县杨桥畔镇杨桥畔二村二组1056号</t>
  </si>
  <si>
    <t>267/130.134</t>
  </si>
  <si>
    <t>混合结构</t>
  </si>
  <si>
    <t>李应红</t>
  </si>
  <si>
    <t>61272519610505****</t>
  </si>
  <si>
    <t>靖边县杨桥畔镇杨桥畔二村八组703号</t>
  </si>
  <si>
    <t>267/169.883</t>
  </si>
  <si>
    <t>李应华</t>
  </si>
  <si>
    <t>61272519420718****</t>
  </si>
  <si>
    <t>靖边县杨桥畔镇杨桥畔二村七组622号</t>
  </si>
  <si>
    <t>266.997/119.814</t>
  </si>
  <si>
    <t>李永军</t>
  </si>
  <si>
    <t>61272519680827****</t>
  </si>
  <si>
    <t>靖边县杨桥畔镇杨桥畔二村二组1077号</t>
  </si>
  <si>
    <t>267/356.713</t>
  </si>
  <si>
    <t>李玉如</t>
  </si>
  <si>
    <t>61272519500205****</t>
  </si>
  <si>
    <t>267/164.009</t>
  </si>
  <si>
    <t>李长彦</t>
  </si>
  <si>
    <t>61272519700410****</t>
  </si>
  <si>
    <t>李子峰</t>
  </si>
  <si>
    <t>61272519860624****</t>
  </si>
  <si>
    <t>267/141.693</t>
  </si>
  <si>
    <t>李子兴</t>
  </si>
  <si>
    <t>61272519661004****</t>
  </si>
  <si>
    <t>靖边县杨桥畔镇杨桥畔二村七组69号</t>
  </si>
  <si>
    <t>267/158.983</t>
  </si>
  <si>
    <t>李子阳</t>
  </si>
  <si>
    <t>61272519800416****</t>
  </si>
  <si>
    <t>靖边县杨桥畔镇杨桥畔二村七组3692号</t>
  </si>
  <si>
    <t>267/134.068</t>
  </si>
  <si>
    <t>梁光兵</t>
  </si>
  <si>
    <t>61272519661011****</t>
  </si>
  <si>
    <t>靖边县杨桥畔镇杨桥畔二村四组828号</t>
  </si>
  <si>
    <t>267/85.331</t>
  </si>
  <si>
    <t>梁光明</t>
  </si>
  <si>
    <t>61272519571028****</t>
  </si>
  <si>
    <t>靖边县杨桥畔镇杨桥畔二村四组815号</t>
  </si>
  <si>
    <t>267/152.686</t>
  </si>
  <si>
    <t>梁光生</t>
  </si>
  <si>
    <t>61272519641101****</t>
  </si>
  <si>
    <t>靖边县杨桥畔镇杨桥畔二村四组799号</t>
  </si>
  <si>
    <t>151.646/130.954</t>
  </si>
  <si>
    <t>梁旺</t>
  </si>
  <si>
    <t>61272519760613****</t>
  </si>
  <si>
    <t>115.364/100.282</t>
  </si>
  <si>
    <t>梁喜东</t>
  </si>
  <si>
    <t>61272519880524****</t>
  </si>
  <si>
    <t>211.602/351.104</t>
  </si>
  <si>
    <t>梁喜忠</t>
  </si>
  <si>
    <t>61272519860406****</t>
  </si>
  <si>
    <t>212.598/330.139</t>
  </si>
  <si>
    <t>梁占贵</t>
  </si>
  <si>
    <t>61272519471008****</t>
  </si>
  <si>
    <t>靖边县杨桥畔镇杨桥畔二村四组826号</t>
  </si>
  <si>
    <t>267/184.327</t>
  </si>
  <si>
    <t>刘宝玉</t>
  </si>
  <si>
    <t>61272519480905****</t>
  </si>
  <si>
    <t>靖边县杨桥畔镇杨桥畔二村七组677号</t>
  </si>
  <si>
    <t>267/299.5</t>
  </si>
  <si>
    <t>刘海兵</t>
  </si>
  <si>
    <t>61272519791124****</t>
  </si>
  <si>
    <t>靖边县杨桥畔镇杨桥畔二村五组2695号</t>
  </si>
  <si>
    <t>128.739/104.116</t>
  </si>
  <si>
    <t>刘建琳</t>
  </si>
  <si>
    <t>61272419731201****</t>
  </si>
  <si>
    <t>靖边县杨桥畔镇杨桥畔二村六组1873号</t>
  </si>
  <si>
    <t>刘锦东</t>
  </si>
  <si>
    <t>61272519670705****</t>
  </si>
  <si>
    <t>靖边县杨桥畔镇杨桥畔二村六组924号</t>
  </si>
  <si>
    <t>刘锦祥</t>
  </si>
  <si>
    <t>61272519470325****</t>
  </si>
  <si>
    <t>靖边县杨桥畔镇杨桥畔二村八组733号</t>
  </si>
  <si>
    <t>232.272/115.982</t>
  </si>
  <si>
    <t>刘靖军</t>
  </si>
  <si>
    <t>61272519680701****</t>
  </si>
  <si>
    <t>靖边县杨桥畔镇杨桥畔二村八组730号</t>
  </si>
  <si>
    <t>267/163.812</t>
  </si>
  <si>
    <t>刘靖明</t>
  </si>
  <si>
    <t>61272519641106****</t>
  </si>
  <si>
    <t>267/142.317</t>
  </si>
  <si>
    <t>刘军</t>
  </si>
  <si>
    <t>61272519721210****</t>
  </si>
  <si>
    <t>靖边县杨桥畔镇杨桥畔二村八组5527号</t>
  </si>
  <si>
    <t>267/177.119</t>
  </si>
  <si>
    <t>刘俊士</t>
  </si>
  <si>
    <t>61272519390118****</t>
  </si>
  <si>
    <t>靖边县杨桥畔镇杨桥畔二村六组922号</t>
  </si>
  <si>
    <t>267/111.211</t>
  </si>
  <si>
    <t>刘生瑜</t>
  </si>
  <si>
    <t>61272519640707****</t>
  </si>
  <si>
    <t>靖边县杨桥畔镇杨桥畔二村二组1105号</t>
  </si>
  <si>
    <t>267/170.732</t>
  </si>
  <si>
    <t>刘小清</t>
  </si>
  <si>
    <t>61272519701226****</t>
  </si>
  <si>
    <t>267/141.028</t>
  </si>
  <si>
    <t>刘玉兰</t>
  </si>
  <si>
    <t>61272519281229****</t>
  </si>
  <si>
    <t>靖边县杨桥畔镇杨桥畔二村一组889号</t>
  </si>
  <si>
    <t>柳魁</t>
  </si>
  <si>
    <t>靖边县杨桥畔镇杨桥畔二村二组4577号</t>
  </si>
  <si>
    <t>267/91.404</t>
  </si>
  <si>
    <t>柳禄</t>
  </si>
  <si>
    <t>61272519870228****</t>
  </si>
  <si>
    <t>靖边县杨桥畔镇杨桥畔二村二组4877号</t>
  </si>
  <si>
    <t>267/167.843</t>
  </si>
  <si>
    <t>柳明</t>
  </si>
  <si>
    <t>61272519791215****</t>
  </si>
  <si>
    <t>靖边县杨桥畔镇杨桥畔二村二组1528号</t>
  </si>
  <si>
    <t>267/124.077</t>
  </si>
  <si>
    <t>吕飞</t>
  </si>
  <si>
    <t>61272519770818****</t>
  </si>
  <si>
    <t>947.455/133.618</t>
  </si>
  <si>
    <t>吕峰</t>
  </si>
  <si>
    <t>61272519730101****</t>
  </si>
  <si>
    <t>吕军</t>
  </si>
  <si>
    <t>61272519730129****</t>
  </si>
  <si>
    <t>靖边县杨桥畔镇杨桥畔二村三组1129号</t>
  </si>
  <si>
    <t>267/243.397</t>
  </si>
  <si>
    <t>吕梁</t>
  </si>
  <si>
    <t>61272519711123****</t>
  </si>
  <si>
    <t>靖边县杨桥畔镇杨桥畔二村三组1131号</t>
  </si>
  <si>
    <t>267/87.551</t>
  </si>
  <si>
    <t>吕宁宁</t>
  </si>
  <si>
    <t>61272519881125****</t>
  </si>
  <si>
    <t>靖边县杨桥畔镇杨桥畔二村八组5629号</t>
  </si>
  <si>
    <t>吕兴财</t>
  </si>
  <si>
    <t>61272519491221****</t>
  </si>
  <si>
    <t>靖边县杨桥畔镇杨桥畔二村六组5563号</t>
  </si>
  <si>
    <t>267/81.627</t>
  </si>
  <si>
    <t>吕智国</t>
  </si>
  <si>
    <t>61272519950604****</t>
  </si>
  <si>
    <t>267/95.519</t>
  </si>
  <si>
    <t>苗润梅</t>
  </si>
  <si>
    <t>61272519700409****</t>
  </si>
  <si>
    <t>266.991/89.624</t>
  </si>
  <si>
    <t>戚锦艳</t>
  </si>
  <si>
    <t>61272519770807****</t>
  </si>
  <si>
    <t>靖边县杨桥畔镇杨桥畔二村一组</t>
  </si>
  <si>
    <t>267/125.801</t>
  </si>
  <si>
    <t>齐宗贵</t>
  </si>
  <si>
    <t>61272519580126****</t>
  </si>
  <si>
    <t>靖边县杨桥畔镇杨桥畔二村八组745号</t>
  </si>
  <si>
    <t>267/107.614</t>
  </si>
  <si>
    <t>齐宗虎</t>
  </si>
  <si>
    <t>61272519630415****</t>
  </si>
  <si>
    <t>靖边县杨桥畔镇杨桥畔二村八组704号</t>
  </si>
  <si>
    <t>267/114.208</t>
  </si>
  <si>
    <t>齐宗贤</t>
  </si>
  <si>
    <t>61272519491211****</t>
  </si>
  <si>
    <t>靖边县杨桥畔镇杨桥畔二村八组747号</t>
  </si>
  <si>
    <t>43.336/43.336</t>
  </si>
  <si>
    <t>乔春梅</t>
  </si>
  <si>
    <t>61272519680115****</t>
  </si>
  <si>
    <t>267/181.519</t>
  </si>
  <si>
    <t>任国建</t>
  </si>
  <si>
    <t>61272519790603****</t>
  </si>
  <si>
    <t>267/125.213</t>
  </si>
  <si>
    <t>任国利</t>
  </si>
  <si>
    <t>61272519790205****</t>
  </si>
  <si>
    <t>靖边县杨桥畔镇杨桥畔二村四组3912号</t>
  </si>
  <si>
    <t>267/131.928</t>
  </si>
  <si>
    <t>任国伟</t>
  </si>
  <si>
    <t>61272519891013****</t>
  </si>
  <si>
    <t>靖边县杨桥畔镇杨桥畔二村四组810号</t>
  </si>
  <si>
    <t>267/179.203</t>
  </si>
  <si>
    <t>任国有</t>
  </si>
  <si>
    <t>61272519810923****</t>
  </si>
  <si>
    <t>靖边县杨桥畔镇杨桥畔二村四组2687号</t>
  </si>
  <si>
    <t>267/126.817</t>
  </si>
  <si>
    <t>任国院</t>
  </si>
  <si>
    <t>61272519850722****</t>
  </si>
  <si>
    <t>靖边县杨桥畔镇杨桥畔二村四组4567号</t>
  </si>
  <si>
    <t>267/127.661</t>
  </si>
  <si>
    <t>任海军</t>
  </si>
  <si>
    <t>61272519701008****</t>
  </si>
  <si>
    <t>靖边县杨桥畔镇杨桥畔二村四组770号</t>
  </si>
  <si>
    <t>267/87.563</t>
  </si>
  <si>
    <t>任红兵</t>
  </si>
  <si>
    <t>61272519660725****</t>
  </si>
  <si>
    <t>靖边县杨桥畔镇杨桥畔二村四组831号</t>
  </si>
  <si>
    <t>267/117.254</t>
  </si>
  <si>
    <t>任红红</t>
  </si>
  <si>
    <t>61272519660719****</t>
  </si>
  <si>
    <t>267/114.411</t>
  </si>
  <si>
    <t>任建军</t>
  </si>
  <si>
    <t>61272519761019****</t>
  </si>
  <si>
    <t>靖边县杨桥畔镇杨桥畔二村七组4258号</t>
  </si>
  <si>
    <t>267/147.97</t>
  </si>
  <si>
    <t>任龙龙</t>
  </si>
  <si>
    <t>61272519970805****</t>
  </si>
  <si>
    <t>267/156.843</t>
  </si>
  <si>
    <t>任平</t>
  </si>
  <si>
    <t>61272519650611****</t>
  </si>
  <si>
    <t>靖边县杨桥畔镇杨桥畔二村四组4850号</t>
  </si>
  <si>
    <t>267/113.627</t>
  </si>
  <si>
    <t>任小红</t>
  </si>
  <si>
    <t>61272519830907****</t>
  </si>
  <si>
    <t>267/107.714</t>
  </si>
  <si>
    <t>任秀录</t>
  </si>
  <si>
    <t>61272519670408****</t>
  </si>
  <si>
    <t>靖边县杨桥畔镇杨桥畔二村四组829号</t>
  </si>
  <si>
    <t>267/373.8</t>
  </si>
  <si>
    <t>任秀让</t>
  </si>
  <si>
    <t>61272519420906****</t>
  </si>
  <si>
    <t>靖边县杨桥畔镇杨桥畔二村四组807号</t>
  </si>
  <si>
    <t>267/68.548</t>
  </si>
  <si>
    <t>任秀文</t>
  </si>
  <si>
    <t>61272519611120****</t>
  </si>
  <si>
    <t>267/133.803</t>
  </si>
  <si>
    <t>任志宏</t>
  </si>
  <si>
    <t>61272519650316****</t>
  </si>
  <si>
    <t>靖边县杨桥畔镇杨桥畔二村四组813号</t>
  </si>
  <si>
    <t>267/165.687</t>
  </si>
  <si>
    <t>任志亮</t>
  </si>
  <si>
    <t>61272519490124****</t>
  </si>
  <si>
    <t>靖边县杨桥畔镇杨桥畔二村四组781号</t>
  </si>
  <si>
    <t>267/141.993</t>
  </si>
  <si>
    <t>任志鹏</t>
  </si>
  <si>
    <t>61272519871023****</t>
  </si>
  <si>
    <t>靖边县杨桥畔镇杨桥畔二村四组045号</t>
  </si>
  <si>
    <t>267/148.919</t>
  </si>
  <si>
    <t>61272519820125****</t>
  </si>
  <si>
    <t>靖边县杨桥畔镇杨桥畔二村四组5068号</t>
  </si>
  <si>
    <t>267/180.438</t>
  </si>
  <si>
    <t>任志岐</t>
  </si>
  <si>
    <t>61272519770515****</t>
  </si>
  <si>
    <t>267/173.564</t>
  </si>
  <si>
    <t>任志强</t>
  </si>
  <si>
    <t>61272519560119****</t>
  </si>
  <si>
    <t>267/142.185</t>
  </si>
  <si>
    <t>盛成光</t>
  </si>
  <si>
    <t>61272519541017****</t>
  </si>
  <si>
    <t>靖边县杨桥畔镇杨桥畔二村一组840号</t>
  </si>
  <si>
    <t>盛成龙</t>
  </si>
  <si>
    <t>61272519720309****</t>
  </si>
  <si>
    <t>靖边县杨桥畔镇杨桥畔二村二组1114号</t>
  </si>
  <si>
    <t>267/31.474</t>
  </si>
  <si>
    <t>盛成喜</t>
  </si>
  <si>
    <t>61272519750317****</t>
  </si>
  <si>
    <t>靖边县杨桥畔镇杨桥畔二村二组001059号</t>
  </si>
  <si>
    <t>267/343.552</t>
  </si>
  <si>
    <t>盛刚</t>
  </si>
  <si>
    <t>61272519570815****</t>
  </si>
  <si>
    <t>盛国东</t>
  </si>
  <si>
    <t>61272519840520****</t>
  </si>
  <si>
    <t>267/49.949</t>
  </si>
  <si>
    <t>盛国军</t>
  </si>
  <si>
    <t>61272519820714****</t>
  </si>
  <si>
    <t>352.642/106.178</t>
  </si>
  <si>
    <t>盛海录</t>
  </si>
  <si>
    <t>61272519690414****</t>
  </si>
  <si>
    <t>靖边县杨桥畔镇杨桥畔二村五组1047号</t>
  </si>
  <si>
    <t>128.701/40.91</t>
  </si>
  <si>
    <t>盛金金</t>
  </si>
  <si>
    <t>61272519860511****</t>
  </si>
  <si>
    <t>靖边县杨桥畔镇杨桥畔二村六组4793号</t>
  </si>
  <si>
    <t>盛靖阳</t>
  </si>
  <si>
    <t>61272519860224****</t>
  </si>
  <si>
    <t>盛琪</t>
  </si>
  <si>
    <t>61272519670307****</t>
  </si>
  <si>
    <t>176.353/352.706</t>
  </si>
  <si>
    <t>盛启川</t>
  </si>
  <si>
    <t>61272519661128****</t>
  </si>
  <si>
    <t>267/151.59</t>
  </si>
  <si>
    <t>盛启东</t>
  </si>
  <si>
    <t>61272519620202****</t>
  </si>
  <si>
    <t>267/84.822</t>
  </si>
  <si>
    <t>盛启和</t>
  </si>
  <si>
    <t>61272519590618****</t>
  </si>
  <si>
    <t>靖边县杨桥畔镇杨桥畔二村二组1115号</t>
  </si>
  <si>
    <t>61272519661214****</t>
  </si>
  <si>
    <t>盛启祥</t>
  </si>
  <si>
    <t>61272519691216****</t>
  </si>
  <si>
    <t>盛启银</t>
  </si>
  <si>
    <t>61272519620923****</t>
  </si>
  <si>
    <t>靖边县杨桥畔镇杨桥畔二村六组958号</t>
  </si>
  <si>
    <t>267/133.764</t>
  </si>
  <si>
    <t>盛起军</t>
  </si>
  <si>
    <t>61272519560128****</t>
  </si>
  <si>
    <t>靖边县杨桥畔镇杨桥畔二村八组743号</t>
  </si>
  <si>
    <t>61272519590811****</t>
  </si>
  <si>
    <t>267/132.28</t>
  </si>
  <si>
    <t>盛起社</t>
  </si>
  <si>
    <t>61272519491124****</t>
  </si>
  <si>
    <t>靖边县杨桥畔镇杨桥畔二村二组1099号</t>
  </si>
  <si>
    <t>267/95.361</t>
  </si>
  <si>
    <t>盛起阳</t>
  </si>
  <si>
    <t>61272519680319****</t>
  </si>
  <si>
    <t>靖边县杨桥畔镇杨桥畔二村二组1103号</t>
  </si>
  <si>
    <t>267/132.996</t>
  </si>
  <si>
    <t>盛晴</t>
  </si>
  <si>
    <t>61272519820807****</t>
  </si>
  <si>
    <t>267/183.685</t>
  </si>
  <si>
    <t>盛涛</t>
  </si>
  <si>
    <t>61272519720301****</t>
  </si>
  <si>
    <t>盛伟</t>
  </si>
  <si>
    <t>61272519911018****</t>
  </si>
  <si>
    <t>盛彦录</t>
  </si>
  <si>
    <t>61272519840804****</t>
  </si>
  <si>
    <t>靖边县杨桥畔镇杨桥畔二村一组4215号</t>
  </si>
  <si>
    <t>267/137.864</t>
  </si>
  <si>
    <t>盛艳宁</t>
  </si>
  <si>
    <t>61272519850314****</t>
  </si>
  <si>
    <t>靖边县杨桥畔镇杨桥畔二村一组4908号</t>
  </si>
  <si>
    <t>717.189/72.869</t>
  </si>
  <si>
    <t>盛源源</t>
  </si>
  <si>
    <t>61272519951203****</t>
  </si>
  <si>
    <t>靖边县杨桥畔镇杨桥畔二村二组1111号</t>
  </si>
  <si>
    <t>267/115.873</t>
  </si>
  <si>
    <t>盛云</t>
  </si>
  <si>
    <t>61272519691108****</t>
  </si>
  <si>
    <t>靖边县杨桥畔镇杨桥畔二村九组947号</t>
  </si>
  <si>
    <t>盛珍芳</t>
  </si>
  <si>
    <t>61272519580114****</t>
  </si>
  <si>
    <t>267/157.888</t>
  </si>
  <si>
    <t>思小红</t>
  </si>
  <si>
    <t>61272519730125****</t>
  </si>
  <si>
    <t>靖边县杨桥畔镇杨桥畔二村七组028号</t>
  </si>
  <si>
    <t>思仲虎</t>
  </si>
  <si>
    <t>61272519720416****</t>
  </si>
  <si>
    <t>262.639/106.264</t>
  </si>
  <si>
    <t>王爱成</t>
  </si>
  <si>
    <t>61272519510111****</t>
  </si>
  <si>
    <t>靖边县杨桥畔镇杨桥畔二村三组4568号</t>
  </si>
  <si>
    <t>王爱明</t>
  </si>
  <si>
    <t>61272519711209****</t>
  </si>
  <si>
    <t>267/97.735</t>
  </si>
  <si>
    <t>王成兵</t>
  </si>
  <si>
    <t>61272519730201****</t>
  </si>
  <si>
    <t>靖边县杨桥畔镇杨桥畔二村一组905号</t>
  </si>
  <si>
    <t>267/118.751</t>
  </si>
  <si>
    <t>王东平</t>
  </si>
  <si>
    <t>61272519770914****</t>
  </si>
  <si>
    <t>靖边县杨桥畔镇杨桥畔二村三组1902号</t>
  </si>
  <si>
    <t>267/88.154</t>
  </si>
  <si>
    <t>王国富</t>
  </si>
  <si>
    <t>61272519820915****</t>
  </si>
  <si>
    <t>靖边县杨桥畔镇杨桥畔二村一组3751号</t>
  </si>
  <si>
    <t>267/99.586</t>
  </si>
  <si>
    <t>王焕成</t>
  </si>
  <si>
    <t>61272519400202****</t>
  </si>
  <si>
    <t>267/87.339</t>
  </si>
  <si>
    <t>王建康</t>
  </si>
  <si>
    <t>61272519910501****</t>
  </si>
  <si>
    <t>靖边县杨桥畔镇杨桥畔二村一组66号</t>
  </si>
  <si>
    <t>89.093/20.497</t>
  </si>
  <si>
    <t>王建新</t>
  </si>
  <si>
    <t>61272519821201****</t>
  </si>
  <si>
    <t>靖边县杨桥畔镇杨桥畔二村一组885号</t>
  </si>
  <si>
    <t>267/106.595</t>
  </si>
  <si>
    <t>王建雄</t>
  </si>
  <si>
    <t>61272519871006****</t>
  </si>
  <si>
    <t>靖边县杨桥畔镇杨桥畔二村一组5594号</t>
  </si>
  <si>
    <t>178.231/57.944</t>
  </si>
  <si>
    <t>王晶</t>
  </si>
  <si>
    <t>61272519890820****</t>
  </si>
  <si>
    <t>266.969/87.602</t>
  </si>
  <si>
    <t>王静</t>
  </si>
  <si>
    <t>61272519740518****</t>
  </si>
  <si>
    <t>125.827/251.654</t>
  </si>
  <si>
    <t>王九英</t>
  </si>
  <si>
    <t>61272519500224****</t>
  </si>
  <si>
    <t>靖边县杨桥畔镇杨桥畔二村五组4187号</t>
  </si>
  <si>
    <t>205.535/98.924</t>
  </si>
  <si>
    <t>王俊岐</t>
  </si>
  <si>
    <t>61272519590103****</t>
  </si>
  <si>
    <t>靖边县杨桥畔镇杨桥畔二村五组1021号</t>
  </si>
  <si>
    <t>267/156.089</t>
  </si>
  <si>
    <t>王雷</t>
  </si>
  <si>
    <t>61272519840801****</t>
  </si>
  <si>
    <t>靖边县杨桥畔镇杨桥畔二村一组4713号</t>
  </si>
  <si>
    <t>267/36.355</t>
  </si>
  <si>
    <t>王磊磊</t>
  </si>
  <si>
    <t>61270119851118****</t>
  </si>
  <si>
    <t>王攀锋</t>
  </si>
  <si>
    <t>61272519910505****</t>
  </si>
  <si>
    <t>靖边县杨桥畔镇杨桥畔二村七组038号</t>
  </si>
  <si>
    <t>267/63.785</t>
  </si>
  <si>
    <t>王培珍</t>
  </si>
  <si>
    <t>61272519551001****</t>
  </si>
  <si>
    <t>靖边县杨桥畔镇杨桥畔二村一组117号</t>
  </si>
  <si>
    <t>267/156.613</t>
  </si>
  <si>
    <t>王青莲</t>
  </si>
  <si>
    <t>61272519470525****</t>
  </si>
  <si>
    <t>256.839/71.208</t>
  </si>
  <si>
    <t>王世梅</t>
  </si>
  <si>
    <t>61272519641114****</t>
  </si>
  <si>
    <t>靖边县杨桥畔镇杨桥畔二村四组4号</t>
  </si>
  <si>
    <t>267/78.583</t>
  </si>
  <si>
    <t>王树成</t>
  </si>
  <si>
    <t>61272519530413****</t>
  </si>
  <si>
    <t>266.994/18.022</t>
  </si>
  <si>
    <t>王树阳</t>
  </si>
  <si>
    <t>267/34.362</t>
  </si>
  <si>
    <t>王帅</t>
  </si>
  <si>
    <t>61272520000714****</t>
  </si>
  <si>
    <t>靖边县杨桥畔镇杨桥畔二村一组897号</t>
  </si>
  <si>
    <t>267/101.761</t>
  </si>
  <si>
    <t>王晓娜</t>
  </si>
  <si>
    <t>61272519851206****</t>
  </si>
  <si>
    <t>267/83.431</t>
  </si>
  <si>
    <t>王秀芳</t>
  </si>
  <si>
    <t>61272519450119****</t>
  </si>
  <si>
    <t>靖边县杨桥畔镇杨桥畔二村二组1095号</t>
  </si>
  <si>
    <t>王英刚</t>
  </si>
  <si>
    <t>61272519640513****</t>
  </si>
  <si>
    <t>靖边县杨桥畔镇杨桥畔二村三组1136号</t>
  </si>
  <si>
    <t>267/149.705</t>
  </si>
  <si>
    <t>王永军</t>
  </si>
  <si>
    <t>61272519710905****</t>
  </si>
  <si>
    <t>267/94.502</t>
  </si>
  <si>
    <t>王玉</t>
  </si>
  <si>
    <t>61272519840915****</t>
  </si>
  <si>
    <t>267/135.371</t>
  </si>
  <si>
    <t>王正明</t>
  </si>
  <si>
    <t>61272519620128****</t>
  </si>
  <si>
    <t>靖边县杨桥畔镇杨桥畔二村一组838号</t>
  </si>
  <si>
    <t>267/174.166</t>
  </si>
  <si>
    <t>王直成</t>
  </si>
  <si>
    <t>61272519341117****</t>
  </si>
  <si>
    <t>266.969/87.614</t>
  </si>
  <si>
    <t>王治富</t>
  </si>
  <si>
    <t>61272519651026****</t>
  </si>
  <si>
    <t>267/131.704</t>
  </si>
  <si>
    <t>王治国</t>
  </si>
  <si>
    <t>61272519710117****</t>
  </si>
  <si>
    <t>王治兰</t>
  </si>
  <si>
    <t>61272519490603****</t>
  </si>
  <si>
    <t>267/14.925</t>
  </si>
  <si>
    <t>王治亮</t>
  </si>
  <si>
    <t>61272519570121****</t>
  </si>
  <si>
    <t>靖边县杨桥畔镇杨桥畔二村三组1156号</t>
  </si>
  <si>
    <t>王治平</t>
  </si>
  <si>
    <t>61272519550326****</t>
  </si>
  <si>
    <t>365.216/107.175</t>
  </si>
  <si>
    <t>王治权</t>
  </si>
  <si>
    <t>61272519660903****</t>
  </si>
  <si>
    <t>267/161.299</t>
  </si>
  <si>
    <t>魏宗飞</t>
  </si>
  <si>
    <t>61272519710518****</t>
  </si>
  <si>
    <t>靖边县杨桥畔镇杨桥畔二村七组664号</t>
  </si>
  <si>
    <t>267/132.9</t>
  </si>
  <si>
    <t>魏宗明</t>
  </si>
  <si>
    <t>61272519641022****</t>
  </si>
  <si>
    <t>267/152.42</t>
  </si>
  <si>
    <t>谢伟</t>
  </si>
  <si>
    <t>61272519820312****</t>
  </si>
  <si>
    <t>83.272/166.544</t>
  </si>
  <si>
    <t>邢小军</t>
  </si>
  <si>
    <t>61272519821102****</t>
  </si>
  <si>
    <t>靖边县杨桥畔镇杨桥畔二村六组5300号</t>
  </si>
  <si>
    <t>267/118.097</t>
  </si>
  <si>
    <t>邢小燕</t>
  </si>
  <si>
    <t>61272519691005****</t>
  </si>
  <si>
    <t>靖边县杨桥畔镇杨桥畔二村六组3895号</t>
  </si>
  <si>
    <t>195.525/62.448</t>
  </si>
  <si>
    <t>徐晓东</t>
  </si>
  <si>
    <t>61272519740113****</t>
  </si>
  <si>
    <t>267/105.511</t>
  </si>
  <si>
    <t>闫兴梅</t>
  </si>
  <si>
    <t>61272519551028****</t>
  </si>
  <si>
    <t>靖边县杨桥畔镇杨桥畔二村四组796号</t>
  </si>
  <si>
    <t>267/114.417</t>
  </si>
  <si>
    <t>燕香玲</t>
  </si>
  <si>
    <t>61272519691116****</t>
  </si>
  <si>
    <t>靖边县杨桥畔镇杨桥畔二村四组777号</t>
  </si>
  <si>
    <t>117.333/117.333</t>
  </si>
  <si>
    <t>燕应林</t>
  </si>
  <si>
    <t>61272519691225****</t>
  </si>
  <si>
    <t>267/46.595</t>
  </si>
  <si>
    <t>燕玉林</t>
  </si>
  <si>
    <t>61272519730608****</t>
  </si>
  <si>
    <t>267/31.056</t>
  </si>
  <si>
    <t>杨虎虎</t>
  </si>
  <si>
    <t>61272519850117****</t>
  </si>
  <si>
    <t>靖边县杨桥畔镇杨桥畔二村一组4975号</t>
  </si>
  <si>
    <t>杨明远</t>
  </si>
  <si>
    <t>61272519900303****</t>
  </si>
  <si>
    <t>靖边县杨桥畔镇杨桥畔二村三组5894号</t>
  </si>
  <si>
    <t>267/50.963</t>
  </si>
  <si>
    <t>杨生兵</t>
  </si>
  <si>
    <t>61272519630329****</t>
  </si>
  <si>
    <t>靖边县杨桥畔镇杨桥畔二村三组1118号</t>
  </si>
  <si>
    <t>267/96.156</t>
  </si>
  <si>
    <t>杨生德</t>
  </si>
  <si>
    <t>61272519561011****</t>
  </si>
  <si>
    <t>靖边县杨桥畔镇杨桥畔二村三组1123号</t>
  </si>
  <si>
    <t>267/135.318</t>
  </si>
  <si>
    <t>杨生利</t>
  </si>
  <si>
    <t>61272519640828****</t>
  </si>
  <si>
    <t>靖边县杨桥畔镇杨桥畔二村三组1121号</t>
  </si>
  <si>
    <t>156.266/52.692</t>
  </si>
  <si>
    <t>杨世雄</t>
  </si>
  <si>
    <t>61272519520401****</t>
  </si>
  <si>
    <t>靖边县杨桥畔镇杨桥畔二村八组728号</t>
  </si>
  <si>
    <t>137.619/71.365</t>
  </si>
  <si>
    <t>杨守成</t>
  </si>
  <si>
    <t>61272519521229****</t>
  </si>
  <si>
    <t>靖边县杨桥畔镇杨桥畔二村三组1116号</t>
  </si>
  <si>
    <t>267/59.851</t>
  </si>
  <si>
    <t>杨守娥</t>
  </si>
  <si>
    <t>61272519591012****</t>
  </si>
  <si>
    <t>267/81.46</t>
  </si>
  <si>
    <t>杨守林</t>
  </si>
  <si>
    <t>61272519621017****</t>
  </si>
  <si>
    <t>靖边县杨桥畔镇杨桥畔二村三组1122号</t>
  </si>
  <si>
    <t>165.687/40.159</t>
  </si>
  <si>
    <t>杨守智</t>
  </si>
  <si>
    <t>61272519910828****</t>
  </si>
  <si>
    <t>靖边县杨桥畔二村八组047号</t>
  </si>
  <si>
    <t>129.397/81.305</t>
  </si>
  <si>
    <t>杨田宝</t>
  </si>
  <si>
    <t>61272519850226****</t>
  </si>
  <si>
    <t>靖边县杨桥畔镇杨桥畔二村三组5180号</t>
  </si>
  <si>
    <t>137.336/44.768</t>
  </si>
  <si>
    <t>杨鑫</t>
  </si>
  <si>
    <t>61272519871110****</t>
  </si>
  <si>
    <t>靖边县杨桥畔镇杨桥畔二村三组5001号</t>
  </si>
  <si>
    <t>267/28.835</t>
  </si>
  <si>
    <t>杨彦军</t>
  </si>
  <si>
    <t>61272519640203****</t>
  </si>
  <si>
    <t>靖边县杨桥畔镇杨桥畔二村一组853号</t>
  </si>
  <si>
    <t>杨永军</t>
  </si>
  <si>
    <t>61272519680114****</t>
  </si>
  <si>
    <t>靖边县杨桥畔镇杨桥畔二村三组1117号</t>
  </si>
  <si>
    <t>267/99.108</t>
  </si>
  <si>
    <t>张德珍</t>
  </si>
  <si>
    <t>61272519661226****</t>
  </si>
  <si>
    <t>靖边县杨桥畔镇杨桥畔二村一组871号</t>
  </si>
  <si>
    <t>267/109.486</t>
  </si>
  <si>
    <t>张婧</t>
  </si>
  <si>
    <t>61272519821016****</t>
  </si>
  <si>
    <t>张仁利</t>
  </si>
  <si>
    <t>61272519700920****</t>
  </si>
  <si>
    <t>靖边县杨桥畔镇杨桥畔二村八组707号</t>
  </si>
  <si>
    <t>267/120.459</t>
  </si>
  <si>
    <t>张仁义</t>
  </si>
  <si>
    <t>61272519720116****</t>
  </si>
  <si>
    <t>267/163.756</t>
  </si>
  <si>
    <t>张生亮</t>
  </si>
  <si>
    <t>61272519770320****</t>
  </si>
  <si>
    <t>靖边县杨桥畔镇杨桥畔二村五组2664号</t>
  </si>
  <si>
    <t>120.472/120.472</t>
  </si>
  <si>
    <t>张涛</t>
  </si>
  <si>
    <t>61272519870425****</t>
  </si>
  <si>
    <t>267/127.109</t>
  </si>
  <si>
    <t>张万强</t>
  </si>
  <si>
    <t>61272519700212****</t>
  </si>
  <si>
    <t>267/117.191</t>
  </si>
  <si>
    <t>张秀成</t>
  </si>
  <si>
    <t>61272519681227****</t>
  </si>
  <si>
    <t>267/186.115</t>
  </si>
  <si>
    <t>张秀飞</t>
  </si>
  <si>
    <t>61272519750302****</t>
  </si>
  <si>
    <t>靖边县杨桥畔镇杨桥畔二村八组4493号</t>
  </si>
  <si>
    <t>101.478/42.81</t>
  </si>
  <si>
    <t>张秀荣</t>
  </si>
  <si>
    <t>61272519720302****</t>
  </si>
  <si>
    <t>靖边县杨桥畔镇杨桥畔二村八组706号</t>
  </si>
  <si>
    <t>267/179.861</t>
  </si>
  <si>
    <t>张彦兵</t>
  </si>
  <si>
    <t>61272519730719****</t>
  </si>
  <si>
    <t>188.58/76.986</t>
  </si>
  <si>
    <t>张玉红</t>
  </si>
  <si>
    <t>61272519560620****</t>
  </si>
  <si>
    <t>靖边县杨桥畔镇杨桥畔二村五组1030号</t>
  </si>
  <si>
    <t>229.893/186.9</t>
  </si>
  <si>
    <t>张玉虎</t>
  </si>
  <si>
    <t>61272519780403****</t>
  </si>
  <si>
    <t>267/44.638</t>
  </si>
  <si>
    <t>张占兵</t>
  </si>
  <si>
    <t>61272519690823****</t>
  </si>
  <si>
    <t>靖边县杨桥畔镇杨桥畔二村八组681号</t>
  </si>
  <si>
    <t>267/159.856</t>
  </si>
  <si>
    <t>张占军</t>
  </si>
  <si>
    <t>61272519661223****</t>
  </si>
  <si>
    <t>靖边县杨桥畔镇杨桥畔二村八组693号</t>
  </si>
  <si>
    <t>张占强</t>
  </si>
  <si>
    <t>靖边县杨桥畔镇杨桥畔二村八组692号</t>
  </si>
  <si>
    <t>赵海飞</t>
  </si>
  <si>
    <t>61272519821227****</t>
  </si>
  <si>
    <t>靖边县杨桥畔镇杨桥畔二村七组5524号</t>
  </si>
  <si>
    <t>266.97/100.052</t>
  </si>
  <si>
    <t>赵兴伟</t>
  </si>
  <si>
    <t>61272519730815****</t>
  </si>
  <si>
    <t>靖边县杨桥畔镇杨桥畔二村一组856号</t>
  </si>
  <si>
    <t>267/147.269</t>
  </si>
  <si>
    <t>赵秀山</t>
  </si>
  <si>
    <t>61272519360508****</t>
  </si>
  <si>
    <t>靖边县杨桥畔镇杨桥畔二村七组1630号</t>
  </si>
  <si>
    <t>63.61/63.61</t>
  </si>
  <si>
    <t>赵治平</t>
  </si>
  <si>
    <t>61272519641212****</t>
  </si>
  <si>
    <t>靖边县杨桥畔镇杨桥畔二村七组623号</t>
  </si>
  <si>
    <t>67.15/43.21</t>
  </si>
  <si>
    <t>郑红英</t>
  </si>
  <si>
    <t>61272519760421****</t>
  </si>
  <si>
    <t>267/148.7</t>
  </si>
  <si>
    <t>靖边县杨桥畔镇杨桥畔二村经审核不符合确权条件，不予确权的不动产权属基本情况一览表（第二批）</t>
  </si>
  <si>
    <t>黄兆强</t>
  </si>
  <si>
    <t>61011319491006****</t>
  </si>
  <si>
    <t>267/106.342</t>
  </si>
  <si>
    <t>放弃确权，已提交放弃申请。</t>
  </si>
  <si>
    <t>刘平</t>
  </si>
  <si>
    <t>61272519871001****</t>
  </si>
  <si>
    <t>267/46.245</t>
  </si>
  <si>
    <t>刘志强</t>
  </si>
  <si>
    <t>61272519550329****</t>
  </si>
  <si>
    <t>靖边县杨桥畔镇杨桥畔二村一组843号</t>
  </si>
  <si>
    <t>265.039/110.612</t>
  </si>
  <si>
    <t>任强强</t>
  </si>
  <si>
    <t>61272519860329****</t>
  </si>
  <si>
    <t>靖边县杨桥畔镇杨桥畔二村四组5619号</t>
  </si>
  <si>
    <t>267/117.277</t>
  </si>
  <si>
    <t>王英怀</t>
  </si>
  <si>
    <t>61272519510110****</t>
  </si>
  <si>
    <t>靖边县杨桥畔镇杨桥畔二村三组1166号</t>
  </si>
  <si>
    <t>张耀富</t>
  </si>
  <si>
    <t>61272519521126****</t>
  </si>
  <si>
    <t>189.123/77.076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</si>
</sst>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b/>
      <sz val="24"/>
      <color theme="1"/>
      <name val="宋体"/>
      <charset val="134"/>
      <scheme val="minor"/>
    </font>
    <font>
      <sz val="12"/>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NDRPQ32\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refreshError="1"/>
      <sheetData sheetId="1" refreshError="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2"/>
  <sheetViews>
    <sheetView tabSelected="1" workbookViewId="0">
      <selection activeCell="D8" sqref="D8"/>
    </sheetView>
  </sheetViews>
  <sheetFormatPr defaultColWidth="9" defaultRowHeight="14.25"/>
  <cols>
    <col min="1" max="1" width="5.375" style="3" customWidth="1"/>
    <col min="2" max="2" width="7.375" style="3" customWidth="1"/>
    <col min="3" max="3" width="21.5" style="3" customWidth="1"/>
    <col min="4" max="4" width="38.375" style="3" customWidth="1"/>
    <col min="5" max="5" width="13.75" style="3" customWidth="1"/>
    <col min="6" max="6" width="7.625" style="3" customWidth="1"/>
    <col min="7" max="7" width="17.125" style="3" customWidth="1"/>
    <col min="8" max="8" width="16.125" style="3" customWidth="1"/>
    <col min="9" max="10" width="9.375" style="3" customWidth="1"/>
    <col min="11" max="11" width="76.6083333333333" style="4" customWidth="1"/>
    <col min="12" max="16384" width="9" style="3"/>
  </cols>
  <sheetData>
    <row r="1" s="1" customFormat="1" ht="31.5" spans="1:11">
      <c r="A1" s="5" t="s">
        <v>0</v>
      </c>
      <c r="B1" s="5"/>
      <c r="C1" s="5"/>
      <c r="D1" s="5"/>
      <c r="E1" s="5"/>
      <c r="F1" s="5"/>
      <c r="G1" s="5"/>
      <c r="H1" s="5"/>
      <c r="I1" s="5"/>
      <c r="J1" s="5"/>
      <c r="K1" s="5"/>
    </row>
    <row r="2" s="2" customFormat="1" ht="28.5" spans="1:11">
      <c r="A2" s="6" t="s">
        <v>1</v>
      </c>
      <c r="B2" s="6" t="s">
        <v>2</v>
      </c>
      <c r="C2" s="6" t="s">
        <v>3</v>
      </c>
      <c r="D2" s="6" t="s">
        <v>4</v>
      </c>
      <c r="E2" s="6" t="s">
        <v>5</v>
      </c>
      <c r="F2" s="7" t="s">
        <v>6</v>
      </c>
      <c r="G2" s="6" t="s">
        <v>7</v>
      </c>
      <c r="H2" s="6" t="s">
        <v>8</v>
      </c>
      <c r="I2" s="6" t="s">
        <v>9</v>
      </c>
      <c r="J2" s="6" t="s">
        <v>10</v>
      </c>
      <c r="K2" s="7" t="s">
        <v>11</v>
      </c>
    </row>
    <row r="3" s="3" customFormat="1" spans="1:11">
      <c r="A3" s="8">
        <v>1</v>
      </c>
      <c r="B3" s="8" t="s">
        <v>12</v>
      </c>
      <c r="C3" s="9" t="s">
        <v>13</v>
      </c>
      <c r="D3" s="8" t="s">
        <v>14</v>
      </c>
      <c r="E3" s="8" t="s">
        <v>15</v>
      </c>
      <c r="F3" s="8" t="s">
        <v>16</v>
      </c>
      <c r="G3" s="8" t="s">
        <v>17</v>
      </c>
      <c r="H3" s="8" t="s">
        <v>18</v>
      </c>
      <c r="I3" s="8" t="str">
        <f>VLOOKUP(C3,[1]自然幢原数据!$CA:$CC,3,FALSE)</f>
        <v>其他结构</v>
      </c>
      <c r="J3" s="8">
        <f>VLOOKUP(C3,[1]自然幢原数据!$CA:$CD,4,FALSE)</f>
        <v>1976</v>
      </c>
      <c r="K3" s="10"/>
    </row>
    <row r="4" s="3" customFormat="1" ht="28.5" spans="1:11">
      <c r="A4" s="8">
        <v>2</v>
      </c>
      <c r="B4" s="8" t="s">
        <v>19</v>
      </c>
      <c r="C4" s="9" t="s">
        <v>20</v>
      </c>
      <c r="D4" s="8" t="s">
        <v>21</v>
      </c>
      <c r="E4" s="8" t="s">
        <v>15</v>
      </c>
      <c r="F4" s="8" t="s">
        <v>16</v>
      </c>
      <c r="G4" s="8" t="s">
        <v>22</v>
      </c>
      <c r="H4" s="8" t="s">
        <v>18</v>
      </c>
      <c r="I4" s="8" t="str">
        <f>VLOOKUP(C4,[1]自然幢原数据!$CA:$CC,3,FALSE)</f>
        <v>混合结构</v>
      </c>
      <c r="J4" s="8">
        <f>VLOOKUP(C4,[1]自然幢原数据!$CA:$CD,4,FALSE)</f>
        <v>2016</v>
      </c>
      <c r="K4" s="10" t="str">
        <f>VLOOKUP(C4,[1]自然幢原数据!$CA:$CE,5,FALSE)</f>
        <v>该宅基地面积超标准,超占84.466平方米宗地面积不予确权登记; 该房屋基底面积超出确权宅基地面积的70%,超出86.553平方米建筑面积不予登记。</v>
      </c>
    </row>
    <row r="5" s="3" customFormat="1" spans="1:11">
      <c r="A5" s="8">
        <v>3</v>
      </c>
      <c r="B5" s="9" t="s">
        <v>23</v>
      </c>
      <c r="C5" s="9" t="s">
        <v>24</v>
      </c>
      <c r="D5" s="8" t="s">
        <v>25</v>
      </c>
      <c r="E5" s="8" t="s">
        <v>15</v>
      </c>
      <c r="F5" s="8" t="s">
        <v>16</v>
      </c>
      <c r="G5" s="8" t="s">
        <v>26</v>
      </c>
      <c r="H5" s="8" t="s">
        <v>18</v>
      </c>
      <c r="I5" s="8" t="str">
        <f>VLOOKUP(C5,[1]自然幢原数据!$CA:$CC,3,FALSE)</f>
        <v>砖木结构</v>
      </c>
      <c r="J5" s="8">
        <f>VLOOKUP(C5,[1]自然幢原数据!$CA:$CD,4,FALSE)</f>
        <v>1983</v>
      </c>
      <c r="K5" s="10" t="str">
        <f>VLOOKUP(C5,[1]自然幢原数据!$CA:$CE,5,FALSE)</f>
        <v>该宅基地面积超标准,超占439.838平方米宗地面积不予确权登记。</v>
      </c>
    </row>
    <row r="6" s="3" customFormat="1" spans="1:11">
      <c r="A6" s="8">
        <v>4</v>
      </c>
      <c r="B6" s="9" t="s">
        <v>27</v>
      </c>
      <c r="C6" s="9" t="s">
        <v>28</v>
      </c>
      <c r="D6" s="8" t="s">
        <v>29</v>
      </c>
      <c r="E6" s="8" t="s">
        <v>15</v>
      </c>
      <c r="F6" s="8" t="s">
        <v>16</v>
      </c>
      <c r="G6" s="8" t="s">
        <v>30</v>
      </c>
      <c r="H6" s="8" t="s">
        <v>18</v>
      </c>
      <c r="I6" s="8" t="str">
        <f>VLOOKUP(C6,[1]自然幢原数据!$CA:$CC,3,FALSE)</f>
        <v>砖木结构</v>
      </c>
      <c r="J6" s="8">
        <f>VLOOKUP(C6,[1]自然幢原数据!$CA:$CD,4,FALSE)</f>
        <v>2005</v>
      </c>
      <c r="K6" s="10"/>
    </row>
    <row r="7" s="3" customFormat="1" spans="1:11">
      <c r="A7" s="8">
        <v>5</v>
      </c>
      <c r="B7" s="9" t="s">
        <v>31</v>
      </c>
      <c r="C7" s="9" t="s">
        <v>32</v>
      </c>
      <c r="D7" s="8" t="s">
        <v>33</v>
      </c>
      <c r="E7" s="8" t="s">
        <v>15</v>
      </c>
      <c r="F7" s="8" t="s">
        <v>16</v>
      </c>
      <c r="G7" s="8" t="s">
        <v>34</v>
      </c>
      <c r="H7" s="8" t="s">
        <v>18</v>
      </c>
      <c r="I7" s="8" t="str">
        <f>VLOOKUP(C7,[1]自然幢原数据!$CA:$CC,3,FALSE)</f>
        <v>混合结构</v>
      </c>
      <c r="J7" s="8">
        <f>VLOOKUP(C7,[1]自然幢原数据!$CA:$CD,4,FALSE)</f>
        <v>2009</v>
      </c>
      <c r="K7" s="10"/>
    </row>
    <row r="8" s="3" customFormat="1" spans="1:11">
      <c r="A8" s="8">
        <v>6</v>
      </c>
      <c r="B8" s="9" t="s">
        <v>35</v>
      </c>
      <c r="C8" s="9" t="s">
        <v>36</v>
      </c>
      <c r="D8" s="8" t="s">
        <v>37</v>
      </c>
      <c r="E8" s="8" t="s">
        <v>15</v>
      </c>
      <c r="F8" s="8" t="s">
        <v>16</v>
      </c>
      <c r="G8" s="8" t="s">
        <v>38</v>
      </c>
      <c r="H8" s="8" t="s">
        <v>18</v>
      </c>
      <c r="I8" s="8" t="str">
        <f>VLOOKUP(C8,[1]自然幢原数据!$CA:$CC,3,FALSE)</f>
        <v>砖木结构</v>
      </c>
      <c r="J8" s="8">
        <f>VLOOKUP(C8,[1]自然幢原数据!$CA:$CD,4,FALSE)</f>
        <v>1990</v>
      </c>
      <c r="K8" s="10" t="str">
        <f>VLOOKUP(C8,[1]自然幢原数据!$CA:$CE,5,FALSE)</f>
        <v>该宅基地面积超标准,超占431.370平方米宗地面积不予确权登记。</v>
      </c>
    </row>
    <row r="9" s="3" customFormat="1" spans="1:11">
      <c r="A9" s="8">
        <v>7</v>
      </c>
      <c r="B9" s="9" t="s">
        <v>39</v>
      </c>
      <c r="C9" s="9" t="s">
        <v>40</v>
      </c>
      <c r="D9" s="8" t="s">
        <v>41</v>
      </c>
      <c r="E9" s="8" t="s">
        <v>15</v>
      </c>
      <c r="F9" s="8" t="s">
        <v>16</v>
      </c>
      <c r="G9" s="8" t="s">
        <v>42</v>
      </c>
      <c r="H9" s="8" t="s">
        <v>18</v>
      </c>
      <c r="I9" s="8" t="str">
        <f>VLOOKUP(C9,[1]自然幢原数据!$CA:$CC,3,FALSE)</f>
        <v>其他结构</v>
      </c>
      <c r="J9" s="8">
        <f>VLOOKUP(C9,[1]自然幢原数据!$CA:$CD,4,FALSE)</f>
        <v>1980</v>
      </c>
      <c r="K9" s="10"/>
    </row>
    <row r="10" s="3" customFormat="1" spans="1:11">
      <c r="A10" s="8">
        <v>8</v>
      </c>
      <c r="B10" s="9" t="s">
        <v>43</v>
      </c>
      <c r="C10" s="9" t="s">
        <v>44</v>
      </c>
      <c r="D10" s="8" t="s">
        <v>45</v>
      </c>
      <c r="E10" s="8" t="s">
        <v>15</v>
      </c>
      <c r="F10" s="8" t="s">
        <v>16</v>
      </c>
      <c r="G10" s="8" t="s">
        <v>46</v>
      </c>
      <c r="H10" s="8" t="s">
        <v>18</v>
      </c>
      <c r="I10" s="8" t="str">
        <f>VLOOKUP(C10,[1]自然幢原数据!$CA:$CC,3,FALSE)</f>
        <v>混合结构</v>
      </c>
      <c r="J10" s="8">
        <f>VLOOKUP(C10,[1]自然幢原数据!$CA:$CD,4,FALSE)</f>
        <v>2006</v>
      </c>
      <c r="K10" s="10"/>
    </row>
    <row r="11" s="3" customFormat="1" ht="28.5" spans="1:11">
      <c r="A11" s="8">
        <v>9</v>
      </c>
      <c r="B11" s="9" t="s">
        <v>47</v>
      </c>
      <c r="C11" s="9" t="s">
        <v>48</v>
      </c>
      <c r="D11" s="8" t="s">
        <v>49</v>
      </c>
      <c r="E11" s="8" t="s">
        <v>15</v>
      </c>
      <c r="F11" s="8" t="s">
        <v>16</v>
      </c>
      <c r="G11" s="8" t="s">
        <v>22</v>
      </c>
      <c r="H11" s="8" t="s">
        <v>18</v>
      </c>
      <c r="I11" s="8" t="str">
        <f>VLOOKUP(C11,[1]自然幢原数据!$CA:$CC,3,FALSE)</f>
        <v>混合结构</v>
      </c>
      <c r="J11" s="8">
        <f>VLOOKUP(C11,[1]自然幢原数据!$CA:$CD,4,FALSE)</f>
        <v>2000</v>
      </c>
      <c r="K11" s="10" t="str">
        <f>VLOOKUP(C11,[1]自然幢原数据!$CA:$CE,5,FALSE)</f>
        <v>该宅基地面积超标准,超占692.827平方米宗地面积不予确权登记;该房屋基底面积超出确权宅基地面积的70%,超出6.574平方米建筑面积不予登记。</v>
      </c>
    </row>
    <row r="12" s="3" customFormat="1" spans="1:11">
      <c r="A12" s="8">
        <v>10</v>
      </c>
      <c r="B12" s="9" t="s">
        <v>50</v>
      </c>
      <c r="C12" s="9" t="s">
        <v>51</v>
      </c>
      <c r="D12" s="8" t="s">
        <v>52</v>
      </c>
      <c r="E12" s="8" t="s">
        <v>15</v>
      </c>
      <c r="F12" s="8" t="s">
        <v>16</v>
      </c>
      <c r="G12" s="8" t="s">
        <v>53</v>
      </c>
      <c r="H12" s="8" t="s">
        <v>18</v>
      </c>
      <c r="I12" s="8" t="str">
        <f>VLOOKUP(C12,[1]自然幢原数据!$CA:$CC,3,FALSE)</f>
        <v>砖木结构</v>
      </c>
      <c r="J12" s="8">
        <f>VLOOKUP(C12,[1]自然幢原数据!$CA:$CD,4,FALSE)</f>
        <v>2013</v>
      </c>
      <c r="K12" s="10" t="str">
        <f>VLOOKUP(C12,[1]自然幢原数据!$CA:$CE,5,FALSE)</f>
        <v>该宅基地面积超标准,超占529.379平方米宗地面积不予确权登记。</v>
      </c>
    </row>
    <row r="13" s="3" customFormat="1" spans="1:11">
      <c r="A13" s="8">
        <v>11</v>
      </c>
      <c r="B13" s="9" t="s">
        <v>54</v>
      </c>
      <c r="C13" s="9" t="s">
        <v>55</v>
      </c>
      <c r="D13" s="8" t="s">
        <v>56</v>
      </c>
      <c r="E13" s="8" t="s">
        <v>15</v>
      </c>
      <c r="F13" s="8" t="s">
        <v>16</v>
      </c>
      <c r="G13" s="8" t="s">
        <v>57</v>
      </c>
      <c r="H13" s="8" t="s">
        <v>18</v>
      </c>
      <c r="I13" s="8" t="str">
        <f>VLOOKUP(C13,[1]自然幢原数据!$CA:$CC,3,FALSE)</f>
        <v>混合结构</v>
      </c>
      <c r="J13" s="8">
        <f>VLOOKUP(C13,[1]自然幢原数据!$CA:$CD,4,FALSE)</f>
        <v>2013</v>
      </c>
      <c r="K13" s="10"/>
    </row>
    <row r="14" s="3" customFormat="1" spans="1:11">
      <c r="A14" s="8">
        <v>12</v>
      </c>
      <c r="B14" s="9" t="s">
        <v>58</v>
      </c>
      <c r="C14" s="9" t="s">
        <v>59</v>
      </c>
      <c r="D14" s="8" t="s">
        <v>56</v>
      </c>
      <c r="E14" s="8" t="s">
        <v>15</v>
      </c>
      <c r="F14" s="8" t="s">
        <v>16</v>
      </c>
      <c r="G14" s="8" t="s">
        <v>60</v>
      </c>
      <c r="H14" s="8" t="s">
        <v>18</v>
      </c>
      <c r="I14" s="8" t="str">
        <f>VLOOKUP(C14,[1]自然幢原数据!$CA:$CC,3,FALSE)</f>
        <v>砖木结构</v>
      </c>
      <c r="J14" s="8">
        <f>VLOOKUP(C14,[1]自然幢原数据!$CA:$CD,4,FALSE)</f>
        <v>1986</v>
      </c>
      <c r="K14" s="10" t="str">
        <f>VLOOKUP(C14,[1]自然幢原数据!$CA:$CE,5,FALSE)</f>
        <v>该宅基地面积超标准,超占572.180平方米宗地面积不予确权登记。</v>
      </c>
    </row>
    <row r="15" s="3" customFormat="1" spans="1:11">
      <c r="A15" s="8">
        <v>13</v>
      </c>
      <c r="B15" s="9" t="s">
        <v>61</v>
      </c>
      <c r="C15" s="9" t="s">
        <v>62</v>
      </c>
      <c r="D15" s="8" t="s">
        <v>63</v>
      </c>
      <c r="E15" s="8" t="s">
        <v>15</v>
      </c>
      <c r="F15" s="8" t="s">
        <v>16</v>
      </c>
      <c r="G15" s="8" t="s">
        <v>64</v>
      </c>
      <c r="H15" s="8" t="s">
        <v>18</v>
      </c>
      <c r="I15" s="8" t="str">
        <f>VLOOKUP(C15,[1]自然幢原数据!$CA:$CC,3,FALSE)</f>
        <v>砖木结构</v>
      </c>
      <c r="J15" s="8">
        <f>VLOOKUP(C15,[1]自然幢原数据!$CA:$CD,4,FALSE)</f>
        <v>1989</v>
      </c>
      <c r="K15" s="10" t="str">
        <f>VLOOKUP(C15,[1]自然幢原数据!$CA:$CE,5,FALSE)</f>
        <v>该宅基地面积超标准,超占0.047平方米宗地面积不予确权登记。</v>
      </c>
    </row>
    <row r="16" s="3" customFormat="1" spans="1:11">
      <c r="A16" s="8">
        <v>14</v>
      </c>
      <c r="B16" s="9" t="s">
        <v>65</v>
      </c>
      <c r="C16" s="9" t="s">
        <v>66</v>
      </c>
      <c r="D16" s="8" t="s">
        <v>45</v>
      </c>
      <c r="E16" s="8" t="s">
        <v>15</v>
      </c>
      <c r="F16" s="8" t="s">
        <v>16</v>
      </c>
      <c r="G16" s="8" t="s">
        <v>67</v>
      </c>
      <c r="H16" s="8" t="s">
        <v>18</v>
      </c>
      <c r="I16" s="8" t="str">
        <f>VLOOKUP(C16,[1]自然幢原数据!$CA:$CC,3,FALSE)</f>
        <v>砖木结构</v>
      </c>
      <c r="J16" s="8">
        <f>VLOOKUP(C16,[1]自然幢原数据!$CA:$CD,4,FALSE)</f>
        <v>1999</v>
      </c>
      <c r="K16" s="10"/>
    </row>
    <row r="17" s="3" customFormat="1" spans="1:11">
      <c r="A17" s="8">
        <v>15</v>
      </c>
      <c r="B17" s="9" t="s">
        <v>68</v>
      </c>
      <c r="C17" s="9" t="s">
        <v>69</v>
      </c>
      <c r="D17" s="8" t="s">
        <v>45</v>
      </c>
      <c r="E17" s="8" t="s">
        <v>15</v>
      </c>
      <c r="F17" s="8" t="s">
        <v>16</v>
      </c>
      <c r="G17" s="8" t="s">
        <v>70</v>
      </c>
      <c r="H17" s="8" t="s">
        <v>18</v>
      </c>
      <c r="I17" s="8" t="str">
        <f>VLOOKUP(C17,[1]自然幢原数据!$CA:$CC,3,FALSE)</f>
        <v>砖木结构</v>
      </c>
      <c r="J17" s="8">
        <f>VLOOKUP(C17,[1]自然幢原数据!$CA:$CD,4,FALSE)</f>
        <v>2001</v>
      </c>
      <c r="K17" s="10"/>
    </row>
    <row r="18" s="3" customFormat="1" spans="1:11">
      <c r="A18" s="8">
        <v>16</v>
      </c>
      <c r="B18" s="9" t="s">
        <v>71</v>
      </c>
      <c r="C18" s="9" t="s">
        <v>72</v>
      </c>
      <c r="D18" s="8" t="s">
        <v>73</v>
      </c>
      <c r="E18" s="8" t="s">
        <v>15</v>
      </c>
      <c r="F18" s="8" t="s">
        <v>16</v>
      </c>
      <c r="G18" s="8" t="s">
        <v>74</v>
      </c>
      <c r="H18" s="8" t="s">
        <v>18</v>
      </c>
      <c r="I18" s="8" t="str">
        <f>VLOOKUP(C18,[1]自然幢原数据!$CA:$CC,3,FALSE)</f>
        <v>混合结构</v>
      </c>
      <c r="J18" s="8">
        <f>VLOOKUP(C18,[1]自然幢原数据!$CA:$CD,4,FALSE)</f>
        <v>2020</v>
      </c>
      <c r="K18" s="10" t="str">
        <f>VLOOKUP(C18,[1]自然幢原数据!$CA:$CE,5,FALSE)</f>
        <v>该宅基地面积超标准,超占0.147平方米宗地面积不予确权登记。</v>
      </c>
    </row>
    <row r="19" s="3" customFormat="1" spans="1:11">
      <c r="A19" s="8">
        <v>17</v>
      </c>
      <c r="B19" s="9" t="s">
        <v>75</v>
      </c>
      <c r="C19" s="9" t="s">
        <v>76</v>
      </c>
      <c r="D19" s="8" t="s">
        <v>77</v>
      </c>
      <c r="E19" s="8" t="s">
        <v>15</v>
      </c>
      <c r="F19" s="8" t="s">
        <v>16</v>
      </c>
      <c r="G19" s="8" t="s">
        <v>78</v>
      </c>
      <c r="H19" s="8" t="s">
        <v>18</v>
      </c>
      <c r="I19" s="8" t="str">
        <f>VLOOKUP(C19,[1]自然幢原数据!$CA:$CC,3,FALSE)</f>
        <v>混合结构</v>
      </c>
      <c r="J19" s="8">
        <f>VLOOKUP(C19,[1]自然幢原数据!$CA:$CD,4,FALSE)</f>
        <v>2000</v>
      </c>
      <c r="K19" s="10"/>
    </row>
    <row r="20" s="3" customFormat="1" spans="1:11">
      <c r="A20" s="8">
        <v>18</v>
      </c>
      <c r="B20" s="9" t="s">
        <v>79</v>
      </c>
      <c r="C20" s="9" t="s">
        <v>80</v>
      </c>
      <c r="D20" s="8" t="s">
        <v>81</v>
      </c>
      <c r="E20" s="8" t="s">
        <v>15</v>
      </c>
      <c r="F20" s="8" t="s">
        <v>16</v>
      </c>
      <c r="G20" s="8" t="s">
        <v>82</v>
      </c>
      <c r="H20" s="8" t="s">
        <v>18</v>
      </c>
      <c r="I20" s="8" t="str">
        <f>VLOOKUP(C20,[1]自然幢原数据!$CA:$CC,3,FALSE)</f>
        <v>混合结构</v>
      </c>
      <c r="J20" s="8">
        <f>VLOOKUP(C20,[1]自然幢原数据!$CA:$CD,4,FALSE)</f>
        <v>2010</v>
      </c>
      <c r="K20" s="10" t="str">
        <f>VLOOKUP(C20,[1]自然幢原数据!$CA:$CE,5,FALSE)</f>
        <v>该宅基地面积超标准,超占210.359平方米宗地面积不予确权登记。</v>
      </c>
    </row>
    <row r="21" s="3" customFormat="1" spans="1:11">
      <c r="A21" s="8">
        <v>19</v>
      </c>
      <c r="B21" s="9" t="s">
        <v>83</v>
      </c>
      <c r="C21" s="9" t="s">
        <v>84</v>
      </c>
      <c r="D21" s="8" t="s">
        <v>85</v>
      </c>
      <c r="E21" s="8" t="s">
        <v>15</v>
      </c>
      <c r="F21" s="8" t="s">
        <v>16</v>
      </c>
      <c r="G21" s="8" t="s">
        <v>86</v>
      </c>
      <c r="H21" s="8" t="s">
        <v>18</v>
      </c>
      <c r="I21" s="8" t="str">
        <f>VLOOKUP(C21,[1]自然幢原数据!$CA:$CC,3,FALSE)</f>
        <v>其他结构</v>
      </c>
      <c r="J21" s="8">
        <f>VLOOKUP(C21,[1]自然幢原数据!$CA:$CD,4,FALSE)</f>
        <v>1980</v>
      </c>
      <c r="K21" s="10"/>
    </row>
    <row r="22" s="3" customFormat="1" spans="1:11">
      <c r="A22" s="8">
        <v>20</v>
      </c>
      <c r="B22" s="9" t="s">
        <v>87</v>
      </c>
      <c r="C22" s="9" t="s">
        <v>88</v>
      </c>
      <c r="D22" s="8" t="s">
        <v>89</v>
      </c>
      <c r="E22" s="8" t="s">
        <v>15</v>
      </c>
      <c r="F22" s="8" t="s">
        <v>16</v>
      </c>
      <c r="G22" s="8" t="s">
        <v>90</v>
      </c>
      <c r="H22" s="8" t="s">
        <v>18</v>
      </c>
      <c r="I22" s="8" t="str">
        <f>VLOOKUP(C22,[1]自然幢原数据!$CA:$CC,3,FALSE)</f>
        <v>混合结构</v>
      </c>
      <c r="J22" s="8">
        <f>VLOOKUP(C22,[1]自然幢原数据!$CA:$CD,4,FALSE)</f>
        <v>2018</v>
      </c>
      <c r="K22" s="10"/>
    </row>
    <row r="23" s="3" customFormat="1" ht="28.5" spans="1:11">
      <c r="A23" s="8">
        <v>21</v>
      </c>
      <c r="B23" s="9" t="s">
        <v>91</v>
      </c>
      <c r="C23" s="9" t="s">
        <v>92</v>
      </c>
      <c r="D23" s="8" t="s">
        <v>93</v>
      </c>
      <c r="E23" s="8" t="s">
        <v>15</v>
      </c>
      <c r="F23" s="8" t="s">
        <v>16</v>
      </c>
      <c r="G23" s="8" t="s">
        <v>22</v>
      </c>
      <c r="H23" s="8" t="s">
        <v>18</v>
      </c>
      <c r="I23" s="8" t="str">
        <f>VLOOKUP(C23,[1]自然幢原数据!$CA:$CC,3,FALSE)</f>
        <v>混合结构</v>
      </c>
      <c r="J23" s="8">
        <f>VLOOKUP(C23,[1]自然幢原数据!$CA:$CD,4,FALSE)</f>
        <v>2003</v>
      </c>
      <c r="K23" s="10" t="str">
        <f>VLOOKUP(C23,[1]自然幢原数据!$CA:$CE,5,FALSE)</f>
        <v>该宅基地面积超标准,超占942.988平方米宗地面积不予确权登记;该房屋基底面积超出确权宅基地面积70%,超占0.211平方米建筑面积不予确权登记。</v>
      </c>
    </row>
    <row r="24" s="3" customFormat="1" spans="1:11">
      <c r="A24" s="8">
        <v>22</v>
      </c>
      <c r="B24" s="9" t="s">
        <v>94</v>
      </c>
      <c r="C24" s="9" t="s">
        <v>95</v>
      </c>
      <c r="D24" s="8" t="s">
        <v>96</v>
      </c>
      <c r="E24" s="8" t="s">
        <v>15</v>
      </c>
      <c r="F24" s="8" t="s">
        <v>16</v>
      </c>
      <c r="G24" s="8" t="s">
        <v>97</v>
      </c>
      <c r="H24" s="8" t="s">
        <v>18</v>
      </c>
      <c r="I24" s="8" t="str">
        <f>VLOOKUP(C24,[1]自然幢原数据!$CA:$CC,3,FALSE)</f>
        <v>其他结构</v>
      </c>
      <c r="J24" s="8">
        <f>VLOOKUP(C24,[1]自然幢原数据!$CA:$CD,4,FALSE)</f>
        <v>1985</v>
      </c>
      <c r="K24" s="10"/>
    </row>
    <row r="25" s="3" customFormat="1" spans="1:11">
      <c r="A25" s="8">
        <v>23</v>
      </c>
      <c r="B25" s="9" t="s">
        <v>98</v>
      </c>
      <c r="C25" s="9" t="s">
        <v>99</v>
      </c>
      <c r="D25" s="8" t="s">
        <v>100</v>
      </c>
      <c r="E25" s="8" t="s">
        <v>15</v>
      </c>
      <c r="F25" s="8" t="s">
        <v>16</v>
      </c>
      <c r="G25" s="8" t="s">
        <v>101</v>
      </c>
      <c r="H25" s="8" t="s">
        <v>18</v>
      </c>
      <c r="I25" s="8" t="str">
        <f>VLOOKUP(C25,[1]自然幢原数据!$CA:$CC,3,FALSE)</f>
        <v>混合结构</v>
      </c>
      <c r="J25" s="8">
        <f>VLOOKUP(C25,[1]自然幢原数据!$CA:$CD,4,FALSE)</f>
        <v>2010</v>
      </c>
      <c r="K25" s="10" t="str">
        <f>VLOOKUP(C25,[1]自然幢原数据!$CA:$CE,5,FALSE)</f>
        <v>该宅基地面积超标准,超占270.032平方米宗地面积不予确权登记。</v>
      </c>
    </row>
    <row r="26" s="3" customFormat="1" ht="28.5" spans="1:11">
      <c r="A26" s="8">
        <v>24</v>
      </c>
      <c r="B26" s="9" t="s">
        <v>102</v>
      </c>
      <c r="C26" s="9" t="s">
        <v>103</v>
      </c>
      <c r="D26" s="8" t="s">
        <v>104</v>
      </c>
      <c r="E26" s="8" t="s">
        <v>15</v>
      </c>
      <c r="F26" s="8" t="s">
        <v>16</v>
      </c>
      <c r="G26" s="8" t="s">
        <v>22</v>
      </c>
      <c r="H26" s="8" t="s">
        <v>18</v>
      </c>
      <c r="I26" s="8" t="str">
        <f>VLOOKUP(C26,[1]自然幢原数据!$CA:$CC,3,FALSE)</f>
        <v>混合结构</v>
      </c>
      <c r="J26" s="8">
        <f>VLOOKUP(C26,[1]自然幢原数据!$CA:$CD,4,FALSE)</f>
        <v>2013</v>
      </c>
      <c r="K26" s="10" t="str">
        <f>VLOOKUP(C26,[1]自然幢原数据!$CA:$CE,5,FALSE)</f>
        <v>该宅基地面积超标准,超占238.764平方米宗地面积不予确权登记;该房屋基底面积超出确权宅基地面积的70%,超出10.624平方米建筑面积不予登记。</v>
      </c>
    </row>
    <row r="27" s="3" customFormat="1" spans="1:11">
      <c r="A27" s="8">
        <v>25</v>
      </c>
      <c r="B27" s="9" t="s">
        <v>105</v>
      </c>
      <c r="C27" s="9" t="s">
        <v>106</v>
      </c>
      <c r="D27" s="8" t="s">
        <v>107</v>
      </c>
      <c r="E27" s="8" t="s">
        <v>15</v>
      </c>
      <c r="F27" s="8" t="s">
        <v>16</v>
      </c>
      <c r="G27" s="8" t="s">
        <v>108</v>
      </c>
      <c r="H27" s="8" t="s">
        <v>18</v>
      </c>
      <c r="I27" s="8" t="str">
        <f>VLOOKUP(C27,[1]自然幢原数据!$CA:$CC,3,FALSE)</f>
        <v>混合结构</v>
      </c>
      <c r="J27" s="8">
        <f>VLOOKUP(C27,[1]自然幢原数据!$CA:$CD,4,FALSE)</f>
        <v>2018</v>
      </c>
      <c r="K27" s="10"/>
    </row>
    <row r="28" s="3" customFormat="1" spans="1:11">
      <c r="A28" s="8">
        <v>26</v>
      </c>
      <c r="B28" s="9" t="s">
        <v>109</v>
      </c>
      <c r="C28" s="9" t="s">
        <v>110</v>
      </c>
      <c r="D28" s="8" t="s">
        <v>81</v>
      </c>
      <c r="E28" s="8" t="s">
        <v>15</v>
      </c>
      <c r="F28" s="8" t="s">
        <v>16</v>
      </c>
      <c r="G28" s="8" t="s">
        <v>111</v>
      </c>
      <c r="H28" s="8" t="s">
        <v>18</v>
      </c>
      <c r="I28" s="8" t="str">
        <f>VLOOKUP(C28,[1]自然幢原数据!$CA:$CC,3,FALSE)</f>
        <v>混合结构</v>
      </c>
      <c r="J28" s="8">
        <f>VLOOKUP(C28,[1]自然幢原数据!$CA:$CD,4,FALSE)</f>
        <v>2010</v>
      </c>
      <c r="K28" s="10"/>
    </row>
    <row r="29" s="3" customFormat="1" spans="1:11">
      <c r="A29" s="8">
        <v>27</v>
      </c>
      <c r="B29" s="9" t="s">
        <v>112</v>
      </c>
      <c r="C29" s="9" t="s">
        <v>113</v>
      </c>
      <c r="D29" s="8" t="s">
        <v>114</v>
      </c>
      <c r="E29" s="8" t="s">
        <v>15</v>
      </c>
      <c r="F29" s="8" t="s">
        <v>16</v>
      </c>
      <c r="G29" s="8" t="s">
        <v>22</v>
      </c>
      <c r="H29" s="8" t="s">
        <v>18</v>
      </c>
      <c r="I29" s="8" t="str">
        <f>VLOOKUP(C29,[1]自然幢原数据!$CA:$CC,3,FALSE)</f>
        <v>其他结构</v>
      </c>
      <c r="J29" s="8">
        <f>VLOOKUP(C29,[1]自然幢原数据!$CA:$CD,4,FALSE)</f>
        <v>1990</v>
      </c>
      <c r="K29" s="10"/>
    </row>
    <row r="30" s="3" customFormat="1" spans="1:11">
      <c r="A30" s="8">
        <v>28</v>
      </c>
      <c r="B30" s="9" t="s">
        <v>115</v>
      </c>
      <c r="C30" s="9" t="s">
        <v>116</v>
      </c>
      <c r="D30" s="8" t="s">
        <v>81</v>
      </c>
      <c r="E30" s="8" t="s">
        <v>15</v>
      </c>
      <c r="F30" s="8" t="s">
        <v>16</v>
      </c>
      <c r="G30" s="8" t="s">
        <v>22</v>
      </c>
      <c r="H30" s="8" t="s">
        <v>18</v>
      </c>
      <c r="I30" s="8" t="str">
        <f>VLOOKUP(C30,[1]自然幢原数据!$CA:$CC,3,FALSE)</f>
        <v>混合结构</v>
      </c>
      <c r="J30" s="8">
        <f>VLOOKUP(C30,[1]自然幢原数据!$CA:$CD,4,FALSE)</f>
        <v>2003</v>
      </c>
      <c r="K30" s="10" t="str">
        <f>VLOOKUP(C30,[1]自然幢原数据!$CA:$CE,5,FALSE)</f>
        <v>该宅基地面积超标准,超占209.309平方米宗地面积不予确权登记。</v>
      </c>
    </row>
    <row r="31" s="3" customFormat="1" ht="28.5" spans="1:11">
      <c r="A31" s="8">
        <v>29</v>
      </c>
      <c r="B31" s="9" t="s">
        <v>117</v>
      </c>
      <c r="C31" s="9" t="s">
        <v>118</v>
      </c>
      <c r="D31" s="8" t="s">
        <v>119</v>
      </c>
      <c r="E31" s="8" t="s">
        <v>15</v>
      </c>
      <c r="F31" s="8" t="s">
        <v>16</v>
      </c>
      <c r="G31" s="8" t="s">
        <v>22</v>
      </c>
      <c r="H31" s="8" t="s">
        <v>18</v>
      </c>
      <c r="I31" s="8" t="str">
        <f>VLOOKUP(C31,[1]自然幢原数据!$CA:$CC,3,FALSE)</f>
        <v>砖木结构</v>
      </c>
      <c r="J31" s="8">
        <f>VLOOKUP(C31,[1]自然幢原数据!$CA:$CD,4,FALSE)</f>
        <v>1995</v>
      </c>
      <c r="K31" s="10" t="str">
        <f>VLOOKUP(C31,[1]自然幢原数据!$CA:$CE,5,FALSE)</f>
        <v>该宅基地面积超标准,超占265.291平方米宗地面积不予确权登记;该房屋基底面积超出确权宅基地面积的70%,超出2.609平方米建筑面积不予登记。</v>
      </c>
    </row>
    <row r="32" s="3" customFormat="1" spans="1:11">
      <c r="A32" s="8">
        <v>30</v>
      </c>
      <c r="B32" s="9" t="s">
        <v>120</v>
      </c>
      <c r="C32" s="9" t="s">
        <v>121</v>
      </c>
      <c r="D32" s="8" t="s">
        <v>122</v>
      </c>
      <c r="E32" s="8" t="s">
        <v>15</v>
      </c>
      <c r="F32" s="8" t="s">
        <v>16</v>
      </c>
      <c r="G32" s="8" t="s">
        <v>123</v>
      </c>
      <c r="H32" s="8" t="s">
        <v>18</v>
      </c>
      <c r="I32" s="8" t="str">
        <f>VLOOKUP(C32,[1]自然幢原数据!$CA:$CC,3,FALSE)</f>
        <v>砖木结构</v>
      </c>
      <c r="J32" s="8">
        <f>VLOOKUP(C32,[1]自然幢原数据!$CA:$CD,4,FALSE)</f>
        <v>1970</v>
      </c>
      <c r="K32" s="10"/>
    </row>
    <row r="33" s="3" customFormat="1" ht="28.5" spans="1:11">
      <c r="A33" s="8">
        <v>31</v>
      </c>
      <c r="B33" s="9" t="s">
        <v>124</v>
      </c>
      <c r="C33" s="9" t="s">
        <v>125</v>
      </c>
      <c r="D33" s="8" t="s">
        <v>126</v>
      </c>
      <c r="E33" s="8" t="s">
        <v>15</v>
      </c>
      <c r="F33" s="8" t="s">
        <v>16</v>
      </c>
      <c r="G33" s="8" t="s">
        <v>22</v>
      </c>
      <c r="H33" s="8" t="s">
        <v>18</v>
      </c>
      <c r="I33" s="8" t="str">
        <f>VLOOKUP(C33,[1]自然幢原数据!$CA:$CC,3,FALSE)</f>
        <v>混合结构</v>
      </c>
      <c r="J33" s="8">
        <f>VLOOKUP(C33,[1]自然幢原数据!$CA:$CD,4,FALSE)</f>
        <v>2017</v>
      </c>
      <c r="K33" s="10" t="str">
        <f>VLOOKUP(C33,[1]自然幢原数据!$CA:$CE,5,FALSE)</f>
        <v>该宅基地面积超标准,超占651.459平方米宗地面积不予确权登记;该房屋基底面积超出确权宅基地面积的70%,超出67.606平方米建筑面积不予登记。</v>
      </c>
    </row>
    <row r="34" s="3" customFormat="1" spans="1:11">
      <c r="A34" s="8">
        <v>32</v>
      </c>
      <c r="B34" s="9" t="s">
        <v>127</v>
      </c>
      <c r="C34" s="9" t="s">
        <v>128</v>
      </c>
      <c r="D34" s="8" t="s">
        <v>45</v>
      </c>
      <c r="E34" s="8" t="s">
        <v>15</v>
      </c>
      <c r="F34" s="8" t="s">
        <v>16</v>
      </c>
      <c r="G34" s="8" t="s">
        <v>129</v>
      </c>
      <c r="H34" s="8" t="s">
        <v>18</v>
      </c>
      <c r="I34" s="8" t="str">
        <f>VLOOKUP(C34,[1]自然幢原数据!$CA:$CC,3,FALSE)</f>
        <v>混合结构</v>
      </c>
      <c r="J34" s="8">
        <f>VLOOKUP(C34,[1]自然幢原数据!$CA:$CD,4,FALSE)</f>
        <v>2003</v>
      </c>
      <c r="K34" s="10"/>
    </row>
    <row r="35" s="3" customFormat="1" spans="1:11">
      <c r="A35" s="8">
        <v>33</v>
      </c>
      <c r="B35" s="9" t="s">
        <v>130</v>
      </c>
      <c r="C35" s="9" t="s">
        <v>131</v>
      </c>
      <c r="D35" s="8" t="s">
        <v>45</v>
      </c>
      <c r="E35" s="8" t="s">
        <v>15</v>
      </c>
      <c r="F35" s="8" t="s">
        <v>16</v>
      </c>
      <c r="G35" s="8" t="s">
        <v>132</v>
      </c>
      <c r="H35" s="8" t="s">
        <v>18</v>
      </c>
      <c r="I35" s="8" t="str">
        <f>VLOOKUP(C35,[1]自然幢原数据!$CA:$CC,3,FALSE)</f>
        <v>其他结构</v>
      </c>
      <c r="J35" s="8">
        <f>VLOOKUP(C35,[1]自然幢原数据!$CA:$CD,4,FALSE)</f>
        <v>1985</v>
      </c>
      <c r="K35" s="10"/>
    </row>
    <row r="36" s="3" customFormat="1" ht="28.5" spans="1:11">
      <c r="A36" s="8">
        <v>34</v>
      </c>
      <c r="B36" s="9" t="s">
        <v>133</v>
      </c>
      <c r="C36" s="9" t="s">
        <v>134</v>
      </c>
      <c r="D36" s="8" t="s">
        <v>135</v>
      </c>
      <c r="E36" s="8" t="s">
        <v>15</v>
      </c>
      <c r="F36" s="8" t="s">
        <v>16</v>
      </c>
      <c r="G36" s="8" t="s">
        <v>22</v>
      </c>
      <c r="H36" s="8" t="s">
        <v>18</v>
      </c>
      <c r="I36" s="8" t="str">
        <f>VLOOKUP(C36,[1]自然幢原数据!$CA:$CC,3,FALSE)</f>
        <v>砖木结构</v>
      </c>
      <c r="J36" s="8">
        <f>VLOOKUP(C36,[1]自然幢原数据!$CA:$CD,4,FALSE)</f>
        <v>2009</v>
      </c>
      <c r="K36" s="10" t="str">
        <f>VLOOKUP(C36,[1]自然幢原数据!$CA:$CE,5,FALSE)</f>
        <v>该宅基地面积超标准,超占275.044平方米宗地面积不予确权登记;该房屋基底面积超出确权宅基地面积的70%,超出0.365平方米建筑面积不予登记。</v>
      </c>
    </row>
    <row r="37" s="3" customFormat="1" spans="1:11">
      <c r="A37" s="8">
        <v>35</v>
      </c>
      <c r="B37" s="9" t="s">
        <v>136</v>
      </c>
      <c r="C37" s="9" t="s">
        <v>137</v>
      </c>
      <c r="D37" s="8" t="s">
        <v>138</v>
      </c>
      <c r="E37" s="8" t="s">
        <v>15</v>
      </c>
      <c r="F37" s="8" t="s">
        <v>16</v>
      </c>
      <c r="G37" s="8" t="s">
        <v>139</v>
      </c>
      <c r="H37" s="8" t="s">
        <v>18</v>
      </c>
      <c r="I37" s="8" t="str">
        <f>VLOOKUP(C37,[1]自然幢原数据!$CA:$CC,3,FALSE)</f>
        <v>混合结构</v>
      </c>
      <c r="J37" s="8">
        <f>VLOOKUP(C37,[1]自然幢原数据!$CA:$CD,4,FALSE)</f>
        <v>2004</v>
      </c>
      <c r="K37" s="10"/>
    </row>
    <row r="38" s="3" customFormat="1" ht="28.5" spans="1:11">
      <c r="A38" s="8">
        <v>36</v>
      </c>
      <c r="B38" s="9" t="s">
        <v>140</v>
      </c>
      <c r="C38" s="9" t="s">
        <v>141</v>
      </c>
      <c r="D38" s="8" t="s">
        <v>142</v>
      </c>
      <c r="E38" s="8" t="s">
        <v>15</v>
      </c>
      <c r="F38" s="8" t="s">
        <v>16</v>
      </c>
      <c r="G38" s="8" t="s">
        <v>143</v>
      </c>
      <c r="H38" s="8" t="s">
        <v>18</v>
      </c>
      <c r="I38" s="8" t="str">
        <f>VLOOKUP(C38,[1]自然幢原数据!$CA:$CC,3,FALSE)</f>
        <v>混合结构</v>
      </c>
      <c r="J38" s="8">
        <f>VLOOKUP(C38,[1]自然幢原数据!$CA:$CD,4,FALSE)</f>
        <v>2007</v>
      </c>
      <c r="K38" s="10" t="str">
        <f>VLOOKUP(C38,[1]自然幢原数据!$CA:$CE,5,FALSE)</f>
        <v>该宅基地面积超标准,超占255.842平方米宗地面积不予确权登记;该房屋基底面积超出确权宅基地面积的70%,超出26.905平方米建筑面积不予登记。</v>
      </c>
    </row>
    <row r="39" s="3" customFormat="1" spans="1:11">
      <c r="A39" s="8">
        <v>37</v>
      </c>
      <c r="B39" s="9" t="s">
        <v>144</v>
      </c>
      <c r="C39" s="9" t="s">
        <v>145</v>
      </c>
      <c r="D39" s="8" t="s">
        <v>146</v>
      </c>
      <c r="E39" s="8" t="s">
        <v>15</v>
      </c>
      <c r="F39" s="8" t="s">
        <v>16</v>
      </c>
      <c r="G39" s="8" t="s">
        <v>147</v>
      </c>
      <c r="H39" s="8" t="s">
        <v>18</v>
      </c>
      <c r="I39" s="8" t="str">
        <f>VLOOKUP(C39,[1]自然幢原数据!$CA:$CC,3,FALSE)</f>
        <v>其他结构</v>
      </c>
      <c r="J39" s="8">
        <f>VLOOKUP(C39,[1]自然幢原数据!$CA:$CD,4,FALSE)</f>
        <v>1980</v>
      </c>
      <c r="K39" s="10"/>
    </row>
    <row r="40" s="3" customFormat="1" spans="1:11">
      <c r="A40" s="8">
        <v>38</v>
      </c>
      <c r="B40" s="9" t="s">
        <v>148</v>
      </c>
      <c r="C40" s="9" t="s">
        <v>149</v>
      </c>
      <c r="D40" s="8" t="s">
        <v>150</v>
      </c>
      <c r="E40" s="8" t="s">
        <v>15</v>
      </c>
      <c r="F40" s="8" t="s">
        <v>16</v>
      </c>
      <c r="G40" s="8" t="s">
        <v>151</v>
      </c>
      <c r="H40" s="8" t="s">
        <v>18</v>
      </c>
      <c r="I40" s="8" t="str">
        <f>VLOOKUP(C40,[1]自然幢原数据!$CA:$CC,3,FALSE)</f>
        <v>其他结构</v>
      </c>
      <c r="J40" s="8">
        <f>VLOOKUP(C40,[1]自然幢原数据!$CA:$CD,4,FALSE)</f>
        <v>1980</v>
      </c>
      <c r="K40" s="10"/>
    </row>
    <row r="41" s="3" customFormat="1" ht="28.5" spans="1:11">
      <c r="A41" s="8">
        <v>39</v>
      </c>
      <c r="B41" s="9" t="s">
        <v>152</v>
      </c>
      <c r="C41" s="9" t="s">
        <v>153</v>
      </c>
      <c r="D41" s="8" t="s">
        <v>154</v>
      </c>
      <c r="E41" s="8" t="s">
        <v>15</v>
      </c>
      <c r="F41" s="8" t="s">
        <v>16</v>
      </c>
      <c r="G41" s="8" t="s">
        <v>22</v>
      </c>
      <c r="H41" s="8" t="s">
        <v>18</v>
      </c>
      <c r="I41" s="8" t="str">
        <f>VLOOKUP(C41,[1]自然幢原数据!$CA:$CC,3,FALSE)</f>
        <v>混合结构</v>
      </c>
      <c r="J41" s="8">
        <f>VLOOKUP(C41,[1]自然幢原数据!$CA:$CD,4,FALSE)</f>
        <v>2009</v>
      </c>
      <c r="K41" s="10" t="str">
        <f>VLOOKUP(C41,[1]自然幢原数据!$CA:$CE,5,FALSE)</f>
        <v>该宅基地面积超标准,超占416.659方米宗地面积不予确权登记;该房屋基底面积超出确权宅基地面积的70%,超出56.328平方米建筑面积不予登记。</v>
      </c>
    </row>
    <row r="42" s="3" customFormat="1" spans="1:11">
      <c r="A42" s="8">
        <v>40</v>
      </c>
      <c r="B42" s="9" t="s">
        <v>155</v>
      </c>
      <c r="C42" s="9" t="s">
        <v>156</v>
      </c>
      <c r="D42" s="8" t="s">
        <v>157</v>
      </c>
      <c r="E42" s="8" t="s">
        <v>15</v>
      </c>
      <c r="F42" s="8" t="s">
        <v>16</v>
      </c>
      <c r="G42" s="8" t="s">
        <v>158</v>
      </c>
      <c r="H42" s="8" t="s">
        <v>18</v>
      </c>
      <c r="I42" s="8" t="str">
        <f>VLOOKUP(C42,[1]自然幢原数据!$CA:$CC,3,FALSE)</f>
        <v>砖木结构</v>
      </c>
      <c r="J42" s="8">
        <f>VLOOKUP(C42,[1]自然幢原数据!$CA:$CD,4,FALSE)</f>
        <v>1995</v>
      </c>
      <c r="K42" s="10"/>
    </row>
    <row r="43" s="3" customFormat="1" spans="1:11">
      <c r="A43" s="8">
        <v>41</v>
      </c>
      <c r="B43" s="9" t="s">
        <v>159</v>
      </c>
      <c r="C43" s="9" t="s">
        <v>160</v>
      </c>
      <c r="D43" s="8" t="s">
        <v>161</v>
      </c>
      <c r="E43" s="8" t="s">
        <v>15</v>
      </c>
      <c r="F43" s="8" t="s">
        <v>16</v>
      </c>
      <c r="G43" s="8" t="s">
        <v>162</v>
      </c>
      <c r="H43" s="8" t="s">
        <v>18</v>
      </c>
      <c r="I43" s="8" t="str">
        <f>VLOOKUP(C43,[1]自然幢原数据!$CA:$CC,3,FALSE)</f>
        <v>砖木结构</v>
      </c>
      <c r="J43" s="8">
        <f>VLOOKUP(C43,[1]自然幢原数据!$CA:$CD,4,FALSE)</f>
        <v>1985</v>
      </c>
      <c r="K43" s="10" t="str">
        <f>VLOOKUP(C43,[1]自然幢原数据!$CA:$CE,5,FALSE)</f>
        <v>该宅基地面积超标准,超占0.306平方米宗地面积不予确权登记。</v>
      </c>
    </row>
    <row r="44" s="3" customFormat="1" spans="1:11">
      <c r="A44" s="8">
        <v>42</v>
      </c>
      <c r="B44" s="9" t="s">
        <v>163</v>
      </c>
      <c r="C44" s="9" t="s">
        <v>164</v>
      </c>
      <c r="D44" s="8" t="s">
        <v>165</v>
      </c>
      <c r="E44" s="8" t="s">
        <v>15</v>
      </c>
      <c r="F44" s="8" t="s">
        <v>16</v>
      </c>
      <c r="G44" s="8" t="s">
        <v>22</v>
      </c>
      <c r="H44" s="8" t="s">
        <v>18</v>
      </c>
      <c r="I44" s="8" t="str">
        <f>VLOOKUP(C44,[1]自然幢原数据!$CA:$CC,3,FALSE)</f>
        <v>混合结构</v>
      </c>
      <c r="J44" s="8">
        <f>VLOOKUP(C44,[1]自然幢原数据!$CA:$CD,4,FALSE)</f>
        <v>2019</v>
      </c>
      <c r="K44" s="10" t="str">
        <f>VLOOKUP(C44,[1]自然幢原数据!$CA:$CE,5,FALSE)</f>
        <v>该宅基地面积超标准,超占205.663 平方米宗地面积不予确权登记。</v>
      </c>
    </row>
    <row r="45" s="3" customFormat="1" spans="1:11">
      <c r="A45" s="8">
        <v>43</v>
      </c>
      <c r="B45" s="9" t="s">
        <v>166</v>
      </c>
      <c r="C45" s="9" t="s">
        <v>167</v>
      </c>
      <c r="D45" s="8" t="s">
        <v>81</v>
      </c>
      <c r="E45" s="8" t="s">
        <v>15</v>
      </c>
      <c r="F45" s="8" t="s">
        <v>16</v>
      </c>
      <c r="G45" s="8" t="s">
        <v>168</v>
      </c>
      <c r="H45" s="8" t="s">
        <v>18</v>
      </c>
      <c r="I45" s="8" t="str">
        <f>VLOOKUP(C45,[1]自然幢原数据!$CA:$CC,3,FALSE)</f>
        <v>砖木结构</v>
      </c>
      <c r="J45" s="8">
        <f>VLOOKUP(C45,[1]自然幢原数据!$CA:$CD,4,FALSE)</f>
        <v>1995</v>
      </c>
      <c r="K45" s="10"/>
    </row>
    <row r="46" s="3" customFormat="1" spans="1:11">
      <c r="A46" s="8">
        <v>44</v>
      </c>
      <c r="B46" s="9" t="s">
        <v>169</v>
      </c>
      <c r="C46" s="9" t="s">
        <v>170</v>
      </c>
      <c r="D46" s="8" t="s">
        <v>81</v>
      </c>
      <c r="E46" s="8" t="s">
        <v>15</v>
      </c>
      <c r="F46" s="8" t="s">
        <v>16</v>
      </c>
      <c r="G46" s="8" t="s">
        <v>171</v>
      </c>
      <c r="H46" s="8" t="s">
        <v>18</v>
      </c>
      <c r="I46" s="8" t="str">
        <f>VLOOKUP(C46,[1]自然幢原数据!$CA:$CC,3,FALSE)</f>
        <v>混合结构</v>
      </c>
      <c r="J46" s="8">
        <f>VLOOKUP(C46,[1]自然幢原数据!$CA:$CD,4,FALSE)</f>
        <v>2003</v>
      </c>
      <c r="K46" s="10" t="str">
        <f>VLOOKUP(C46,[1]自然幢原数据!$CA:$CE,5,FALSE)</f>
        <v>该宅基地面积超标准,超占137.703平方米宗地面积不予确权登记。</v>
      </c>
    </row>
    <row r="47" s="3" customFormat="1" spans="1:11">
      <c r="A47" s="8">
        <v>45</v>
      </c>
      <c r="B47" s="9" t="s">
        <v>172</v>
      </c>
      <c r="C47" s="9" t="s">
        <v>173</v>
      </c>
      <c r="D47" s="8" t="s">
        <v>81</v>
      </c>
      <c r="E47" s="8" t="s">
        <v>15</v>
      </c>
      <c r="F47" s="8" t="s">
        <v>16</v>
      </c>
      <c r="G47" s="8" t="s">
        <v>174</v>
      </c>
      <c r="H47" s="8" t="s">
        <v>18</v>
      </c>
      <c r="I47" s="8" t="str">
        <f>VLOOKUP(C47,[1]自然幢原数据!$CA:$CC,3,FALSE)</f>
        <v>其他结构</v>
      </c>
      <c r="J47" s="8">
        <f>VLOOKUP(C47,[1]自然幢原数据!$CA:$CD,4,FALSE)</f>
        <v>1989</v>
      </c>
      <c r="K47" s="10"/>
    </row>
    <row r="48" s="3" customFormat="1" spans="1:11">
      <c r="A48" s="8">
        <v>46</v>
      </c>
      <c r="B48" s="9" t="s">
        <v>175</v>
      </c>
      <c r="C48" s="9" t="s">
        <v>176</v>
      </c>
      <c r="D48" s="8" t="s">
        <v>177</v>
      </c>
      <c r="E48" s="8" t="s">
        <v>15</v>
      </c>
      <c r="F48" s="8" t="s">
        <v>16</v>
      </c>
      <c r="G48" s="8" t="s">
        <v>22</v>
      </c>
      <c r="H48" s="8" t="s">
        <v>18</v>
      </c>
      <c r="I48" s="8" t="str">
        <f>VLOOKUP(C48,[1]自然幢原数据!$CA:$CC,3,FALSE)</f>
        <v>砖木结构</v>
      </c>
      <c r="J48" s="8">
        <f>VLOOKUP(C48,[1]自然幢原数据!$CA:$CD,4,FALSE)</f>
        <v>2007</v>
      </c>
      <c r="K48" s="10" t="str">
        <f>VLOOKUP(C48,[1]自然幢原数据!$CA:$CE,5,FALSE)</f>
        <v>该宅基地面积超标准,超占77.722平方米宗地面积不予确权登记</v>
      </c>
    </row>
    <row r="49" s="3" customFormat="1" spans="1:11">
      <c r="A49" s="8">
        <v>47</v>
      </c>
      <c r="B49" s="9" t="s">
        <v>178</v>
      </c>
      <c r="C49" s="9" t="s">
        <v>179</v>
      </c>
      <c r="D49" s="8" t="s">
        <v>180</v>
      </c>
      <c r="E49" s="8" t="s">
        <v>15</v>
      </c>
      <c r="F49" s="8" t="s">
        <v>16</v>
      </c>
      <c r="G49" s="8" t="s">
        <v>181</v>
      </c>
      <c r="H49" s="8" t="s">
        <v>18</v>
      </c>
      <c r="I49" s="8" t="str">
        <f>VLOOKUP(C49,[1]自然幢原数据!$CA:$CC,3,FALSE)</f>
        <v>砖木结构</v>
      </c>
      <c r="J49" s="8">
        <f>VLOOKUP(C49,[1]自然幢原数据!$CA:$CD,4,FALSE)</f>
        <v>2000</v>
      </c>
      <c r="K49" s="10" t="str">
        <f>VLOOKUP(C49,[1]自然幢原数据!$CA:$CE,5,FALSE)</f>
        <v>该宅基地面积超标准,超占169.150平方米宗地面积不予确权登记。</v>
      </c>
    </row>
    <row r="50" s="3" customFormat="1" spans="1:11">
      <c r="A50" s="8">
        <v>48</v>
      </c>
      <c r="B50" s="9" t="s">
        <v>182</v>
      </c>
      <c r="C50" s="9" t="s">
        <v>183</v>
      </c>
      <c r="D50" s="8" t="s">
        <v>184</v>
      </c>
      <c r="E50" s="8" t="s">
        <v>15</v>
      </c>
      <c r="F50" s="8" t="s">
        <v>16</v>
      </c>
      <c r="G50" s="8" t="s">
        <v>185</v>
      </c>
      <c r="H50" s="8" t="s">
        <v>18</v>
      </c>
      <c r="I50" s="8" t="str">
        <f>VLOOKUP(C50,[1]自然幢原数据!$CA:$CC,3,FALSE)</f>
        <v>其他结构</v>
      </c>
      <c r="J50" s="8">
        <f>VLOOKUP(C50,[1]自然幢原数据!$CA:$CD,4,FALSE)</f>
        <v>1982</v>
      </c>
      <c r="K50" s="10" t="str">
        <f>VLOOKUP(C50,[1]自然幢原数据!$CA:$CE,5,FALSE)</f>
        <v>该宅基地面积超标准,超占106.389平方米宗地面积不予确权登记。</v>
      </c>
    </row>
    <row r="51" s="3" customFormat="1" spans="1:11">
      <c r="A51" s="8">
        <v>49</v>
      </c>
      <c r="B51" s="9" t="s">
        <v>186</v>
      </c>
      <c r="C51" s="9" t="s">
        <v>187</v>
      </c>
      <c r="D51" s="8" t="s">
        <v>188</v>
      </c>
      <c r="E51" s="8" t="s">
        <v>15</v>
      </c>
      <c r="F51" s="8" t="s">
        <v>16</v>
      </c>
      <c r="G51" s="8" t="s">
        <v>189</v>
      </c>
      <c r="H51" s="8" t="s">
        <v>18</v>
      </c>
      <c r="I51" s="8" t="str">
        <f>VLOOKUP(C51,[1]自然幢原数据!$CA:$CC,3,FALSE)</f>
        <v>砖木结构</v>
      </c>
      <c r="J51" s="8">
        <f>VLOOKUP(C51,[1]自然幢原数据!$CA:$CD,4,FALSE)</f>
        <v>1988</v>
      </c>
      <c r="K51" s="10" t="str">
        <f>VLOOKUP(C51,[1]自然幢原数据!$CA:$CE,5,FALSE)</f>
        <v>该宅基地面积超标准,超占0.315平方米宗地面积不予确权登记。</v>
      </c>
    </row>
    <row r="52" s="3" customFormat="1" spans="1:11">
      <c r="A52" s="8">
        <v>50</v>
      </c>
      <c r="B52" s="9" t="s">
        <v>190</v>
      </c>
      <c r="C52" s="9" t="s">
        <v>191</v>
      </c>
      <c r="D52" s="8" t="s">
        <v>192</v>
      </c>
      <c r="E52" s="8" t="s">
        <v>15</v>
      </c>
      <c r="F52" s="8" t="s">
        <v>16</v>
      </c>
      <c r="G52" s="8" t="s">
        <v>193</v>
      </c>
      <c r="H52" s="8" t="s">
        <v>18</v>
      </c>
      <c r="I52" s="8" t="str">
        <f>VLOOKUP(C52,[1]自然幢原数据!$CA:$CC,3,FALSE)</f>
        <v>混合结构</v>
      </c>
      <c r="J52" s="8">
        <f>VLOOKUP(C52,[1]自然幢原数据!$CA:$CD,4,FALSE)</f>
        <v>2014</v>
      </c>
      <c r="K52" s="10"/>
    </row>
    <row r="53" s="3" customFormat="1" spans="1:11">
      <c r="A53" s="8">
        <v>51</v>
      </c>
      <c r="B53" s="9" t="s">
        <v>194</v>
      </c>
      <c r="C53" s="9" t="s">
        <v>195</v>
      </c>
      <c r="D53" s="8" t="s">
        <v>196</v>
      </c>
      <c r="E53" s="8" t="s">
        <v>15</v>
      </c>
      <c r="F53" s="8" t="s">
        <v>16</v>
      </c>
      <c r="G53" s="8" t="s">
        <v>197</v>
      </c>
      <c r="H53" s="8" t="s">
        <v>18</v>
      </c>
      <c r="I53" s="8" t="str">
        <f>VLOOKUP(C53,[1]自然幢原数据!$CA:$CC,3,FALSE)</f>
        <v>其他结构</v>
      </c>
      <c r="J53" s="8">
        <f>VLOOKUP(C53,[1]自然幢原数据!$CA:$CD,4,FALSE)</f>
        <v>2005</v>
      </c>
      <c r="K53" s="10"/>
    </row>
    <row r="54" s="3" customFormat="1" spans="1:11">
      <c r="A54" s="8">
        <v>52</v>
      </c>
      <c r="B54" s="9" t="s">
        <v>198</v>
      </c>
      <c r="C54" s="9" t="s">
        <v>199</v>
      </c>
      <c r="D54" s="8" t="s">
        <v>200</v>
      </c>
      <c r="E54" s="8" t="s">
        <v>15</v>
      </c>
      <c r="F54" s="8" t="s">
        <v>16</v>
      </c>
      <c r="G54" s="8" t="s">
        <v>22</v>
      </c>
      <c r="H54" s="8" t="s">
        <v>18</v>
      </c>
      <c r="I54" s="8" t="str">
        <f>VLOOKUP(C54,[1]自然幢原数据!$CA:$CC,3,FALSE)</f>
        <v>砖木结构</v>
      </c>
      <c r="J54" s="8">
        <f>VLOOKUP(C54,[1]自然幢原数据!$CA:$CD,4,FALSE)</f>
        <v>2008</v>
      </c>
      <c r="K54" s="10"/>
    </row>
    <row r="55" s="3" customFormat="1" spans="1:11">
      <c r="A55" s="8">
        <v>53</v>
      </c>
      <c r="B55" s="9" t="s">
        <v>201</v>
      </c>
      <c r="C55" s="9" t="s">
        <v>202</v>
      </c>
      <c r="D55" s="8" t="s">
        <v>203</v>
      </c>
      <c r="E55" s="8" t="s">
        <v>15</v>
      </c>
      <c r="F55" s="8" t="s">
        <v>16</v>
      </c>
      <c r="G55" s="8" t="s">
        <v>204</v>
      </c>
      <c r="H55" s="8" t="s">
        <v>18</v>
      </c>
      <c r="I55" s="8" t="str">
        <f>VLOOKUP(C55,[1]自然幢原数据!$CA:$CC,3,FALSE)</f>
        <v>砖木结构</v>
      </c>
      <c r="J55" s="8">
        <f>VLOOKUP(C55,[1]自然幢原数据!$CA:$CD,4,FALSE)</f>
        <v>1980</v>
      </c>
      <c r="K55" s="10"/>
    </row>
    <row r="56" s="3" customFormat="1" ht="28.5" spans="1:11">
      <c r="A56" s="8">
        <v>54</v>
      </c>
      <c r="B56" s="9" t="s">
        <v>205</v>
      </c>
      <c r="C56" s="9" t="s">
        <v>206</v>
      </c>
      <c r="D56" s="8" t="s">
        <v>207</v>
      </c>
      <c r="E56" s="8" t="s">
        <v>15</v>
      </c>
      <c r="F56" s="8" t="s">
        <v>16</v>
      </c>
      <c r="G56" s="8" t="s">
        <v>208</v>
      </c>
      <c r="H56" s="8" t="s">
        <v>18</v>
      </c>
      <c r="I56" s="8" t="str">
        <f>VLOOKUP(C56,[1]自然幢原数据!$CA:$CC,3,FALSE)</f>
        <v>混合结构</v>
      </c>
      <c r="J56" s="8">
        <f>VLOOKUP(C56,[1]自然幢原数据!$CA:$CD,4,FALSE)</f>
        <v>2001</v>
      </c>
      <c r="K56" s="10" t="str">
        <f>VLOOKUP(C56,[1]自然幢原数据!$CA:$CE,5,FALSE)</f>
        <v>该宅基地面积超标准,超占450.672平方米宗地面积不予确权登记;该房屋基底面积超出确权宅基地面积的70%,超出16.891平方米建筑面积不予登记。</v>
      </c>
    </row>
    <row r="57" s="3" customFormat="1" ht="28.5" spans="1:11">
      <c r="A57" s="8">
        <v>55</v>
      </c>
      <c r="B57" s="9" t="s">
        <v>209</v>
      </c>
      <c r="C57" s="9" t="s">
        <v>210</v>
      </c>
      <c r="D57" s="8" t="s">
        <v>211</v>
      </c>
      <c r="E57" s="8" t="s">
        <v>15</v>
      </c>
      <c r="F57" s="8" t="s">
        <v>16</v>
      </c>
      <c r="G57" s="8" t="s">
        <v>212</v>
      </c>
      <c r="H57" s="8" t="s">
        <v>18</v>
      </c>
      <c r="I57" s="8" t="str">
        <f>VLOOKUP(C57,[1]自然幢原数据!$CA:$CC,3,FALSE)</f>
        <v>混合结构</v>
      </c>
      <c r="J57" s="8">
        <f>VLOOKUP(C57,[1]自然幢原数据!$CA:$CD,4,FALSE)</f>
        <v>1995</v>
      </c>
      <c r="K57" s="10" t="str">
        <f>VLOOKUP(C57,[1]自然幢原数据!$CA:$CE,5,FALSE)</f>
        <v>该宅基地面积超标准,超占209.687平方米宗地面积不予确权登记。该房屋基底面积超出确权宅基地面积的70%,超出40.796平方米建筑面积不予登记。</v>
      </c>
    </row>
    <row r="58" s="3" customFormat="1" spans="1:11">
      <c r="A58" s="8">
        <v>56</v>
      </c>
      <c r="B58" s="9" t="s">
        <v>213</v>
      </c>
      <c r="C58" s="9" t="s">
        <v>214</v>
      </c>
      <c r="D58" s="8" t="s">
        <v>45</v>
      </c>
      <c r="E58" s="8" t="s">
        <v>15</v>
      </c>
      <c r="F58" s="8" t="s">
        <v>16</v>
      </c>
      <c r="G58" s="8" t="s">
        <v>215</v>
      </c>
      <c r="H58" s="8" t="s">
        <v>18</v>
      </c>
      <c r="I58" s="8" t="str">
        <f>VLOOKUP(C58,[1]自然幢原数据!$CA:$CC,3,FALSE)</f>
        <v>砖木结构</v>
      </c>
      <c r="J58" s="8">
        <f>VLOOKUP(C58,[1]自然幢原数据!$CA:$CD,4,FALSE)</f>
        <v>1987</v>
      </c>
      <c r="K58" s="10" t="str">
        <f>VLOOKUP(C58,[1]自然幢原数据!$CA:$CE,5,FALSE)</f>
        <v>该宅基地面积超标准,超占0.030平方米宗地面积不予确权登记。</v>
      </c>
    </row>
    <row r="59" s="3" customFormat="1" spans="1:11">
      <c r="A59" s="8">
        <v>57</v>
      </c>
      <c r="B59" s="9" t="s">
        <v>216</v>
      </c>
      <c r="C59" s="9" t="s">
        <v>217</v>
      </c>
      <c r="D59" s="8" t="s">
        <v>218</v>
      </c>
      <c r="E59" s="8" t="s">
        <v>15</v>
      </c>
      <c r="F59" s="8" t="s">
        <v>16</v>
      </c>
      <c r="G59" s="8" t="s">
        <v>22</v>
      </c>
      <c r="H59" s="8" t="s">
        <v>18</v>
      </c>
      <c r="I59" s="8" t="str">
        <f>VLOOKUP(C59,[1]自然幢原数据!$CA:$CC,3,FALSE)</f>
        <v>混合结构</v>
      </c>
      <c r="J59" s="8">
        <f>VLOOKUP(C59,[1]自然幢原数据!$CA:$CD,4,FALSE)</f>
        <v>2011</v>
      </c>
      <c r="K59" s="10" t="str">
        <f>VLOOKUP(C59,[1]自然幢原数据!$CA:$CE,5,FALSE)</f>
        <v>该宅基地面积超标准,超占12.288平方米宗地面积不予确权登记。</v>
      </c>
    </row>
    <row r="60" s="3" customFormat="1" spans="1:11">
      <c r="A60" s="8">
        <v>58</v>
      </c>
      <c r="B60" s="9" t="s">
        <v>219</v>
      </c>
      <c r="C60" s="9" t="s">
        <v>220</v>
      </c>
      <c r="D60" s="8" t="s">
        <v>221</v>
      </c>
      <c r="E60" s="8" t="s">
        <v>15</v>
      </c>
      <c r="F60" s="8" t="s">
        <v>16</v>
      </c>
      <c r="G60" s="8" t="s">
        <v>222</v>
      </c>
      <c r="H60" s="8" t="s">
        <v>18</v>
      </c>
      <c r="I60" s="8" t="str">
        <f>VLOOKUP(C60,[1]自然幢原数据!$CA:$CC,3,FALSE)</f>
        <v>其他结构</v>
      </c>
      <c r="J60" s="8">
        <f>VLOOKUP(C60,[1]自然幢原数据!$CA:$CD,4,FALSE)</f>
        <v>1983</v>
      </c>
      <c r="K60" s="10"/>
    </row>
    <row r="61" s="3" customFormat="1" spans="1:11">
      <c r="A61" s="8">
        <v>59</v>
      </c>
      <c r="B61" s="9" t="s">
        <v>223</v>
      </c>
      <c r="C61" s="9" t="s">
        <v>224</v>
      </c>
      <c r="D61" s="8" t="s">
        <v>196</v>
      </c>
      <c r="E61" s="8" t="s">
        <v>15</v>
      </c>
      <c r="F61" s="8" t="s">
        <v>16</v>
      </c>
      <c r="G61" s="8" t="s">
        <v>225</v>
      </c>
      <c r="H61" s="8" t="s">
        <v>18</v>
      </c>
      <c r="I61" s="8" t="str">
        <f>VLOOKUP(C61,[1]自然幢原数据!$CA:$CC,3,FALSE)</f>
        <v>其他结构</v>
      </c>
      <c r="J61" s="8">
        <f>VLOOKUP(C61,[1]自然幢原数据!$CA:$CD,4,FALSE)</f>
        <v>2000</v>
      </c>
      <c r="K61" s="10"/>
    </row>
    <row r="62" s="3" customFormat="1" spans="1:11">
      <c r="A62" s="8">
        <v>60</v>
      </c>
      <c r="B62" s="9" t="s">
        <v>226</v>
      </c>
      <c r="C62" s="9" t="s">
        <v>227</v>
      </c>
      <c r="D62" s="8" t="s">
        <v>196</v>
      </c>
      <c r="E62" s="8" t="s">
        <v>15</v>
      </c>
      <c r="F62" s="8" t="s">
        <v>16</v>
      </c>
      <c r="G62" s="8" t="s">
        <v>228</v>
      </c>
      <c r="H62" s="8" t="s">
        <v>18</v>
      </c>
      <c r="I62" s="8" t="str">
        <f>VLOOKUP(C62,[1]自然幢原数据!$CA:$CC,3,FALSE)</f>
        <v>砖木结构</v>
      </c>
      <c r="J62" s="8">
        <f>VLOOKUP(C62,[1]自然幢原数据!$CA:$CD,4,FALSE)</f>
        <v>1995</v>
      </c>
      <c r="K62" s="10"/>
    </row>
    <row r="63" s="3" customFormat="1" spans="1:11">
      <c r="A63" s="8">
        <v>61</v>
      </c>
      <c r="B63" s="9" t="s">
        <v>229</v>
      </c>
      <c r="C63" s="9" t="s">
        <v>230</v>
      </c>
      <c r="D63" s="8" t="s">
        <v>231</v>
      </c>
      <c r="E63" s="8" t="s">
        <v>15</v>
      </c>
      <c r="F63" s="8" t="s">
        <v>16</v>
      </c>
      <c r="G63" s="8" t="s">
        <v>232</v>
      </c>
      <c r="H63" s="8" t="s">
        <v>18</v>
      </c>
      <c r="I63" s="8" t="str">
        <f>VLOOKUP(C63,[1]自然幢原数据!$CA:$CC,3,FALSE)</f>
        <v>混合结构</v>
      </c>
      <c r="J63" s="8">
        <f>VLOOKUP(C63,[1]自然幢原数据!$CA:$CD,4,FALSE)</f>
        <v>2015</v>
      </c>
      <c r="K63" s="10" t="str">
        <f>VLOOKUP(C63,[1]自然幢原数据!$CA:$CE,5,FALSE)</f>
        <v>该宅基地面积超标准,超占118.248平方米宗地面积不予确权登记;</v>
      </c>
    </row>
    <row r="64" s="3" customFormat="1" spans="1:11">
      <c r="A64" s="8">
        <v>62</v>
      </c>
      <c r="B64" s="9" t="s">
        <v>233</v>
      </c>
      <c r="C64" s="9" t="s">
        <v>234</v>
      </c>
      <c r="D64" s="8" t="s">
        <v>235</v>
      </c>
      <c r="E64" s="8" t="s">
        <v>15</v>
      </c>
      <c r="F64" s="8" t="s">
        <v>16</v>
      </c>
      <c r="G64" s="8" t="s">
        <v>236</v>
      </c>
      <c r="H64" s="8" t="s">
        <v>18</v>
      </c>
      <c r="I64" s="8" t="str">
        <f>VLOOKUP(C64,[1]自然幢原数据!$CA:$CC,3,FALSE)</f>
        <v>混合结构</v>
      </c>
      <c r="J64" s="8">
        <f>VLOOKUP(C64,[1]自然幢原数据!$CA:$CD,4,FALSE)</f>
        <v>2010</v>
      </c>
      <c r="K64" s="10" t="str">
        <f>VLOOKUP(C64,[1]自然幢原数据!$CA:$CE,5,FALSE)</f>
        <v>该宅基地面积超标准,超占129.019平方米宗地面积不予确权登记。</v>
      </c>
    </row>
    <row r="65" s="3" customFormat="1" spans="1:11">
      <c r="A65" s="8">
        <v>63</v>
      </c>
      <c r="B65" s="9" t="s">
        <v>237</v>
      </c>
      <c r="C65" s="9" t="s">
        <v>238</v>
      </c>
      <c r="D65" s="8" t="s">
        <v>239</v>
      </c>
      <c r="E65" s="8" t="s">
        <v>15</v>
      </c>
      <c r="F65" s="8" t="s">
        <v>16</v>
      </c>
      <c r="G65" s="8" t="s">
        <v>240</v>
      </c>
      <c r="H65" s="8" t="s">
        <v>18</v>
      </c>
      <c r="I65" s="8" t="str">
        <f>VLOOKUP(C65,[1]自然幢原数据!$CA:$CC,3,FALSE)</f>
        <v>其他结构</v>
      </c>
      <c r="J65" s="8">
        <f>VLOOKUP(C65,[1]自然幢原数据!$CA:$CD,4,FALSE)</f>
        <v>1990</v>
      </c>
      <c r="K65" s="10" t="str">
        <f>VLOOKUP(C65,[1]自然幢原数据!$CA:$CE,5,FALSE)</f>
        <v>该宅基地面积超标准,超占66.254平方米宗地面积不予确权登记。</v>
      </c>
    </row>
    <row r="66" s="3" customFormat="1" spans="1:11">
      <c r="A66" s="8">
        <v>64</v>
      </c>
      <c r="B66" s="9" t="s">
        <v>241</v>
      </c>
      <c r="C66" s="9" t="s">
        <v>242</v>
      </c>
      <c r="D66" s="8" t="s">
        <v>243</v>
      </c>
      <c r="E66" s="8" t="s">
        <v>15</v>
      </c>
      <c r="F66" s="8" t="s">
        <v>16</v>
      </c>
      <c r="G66" s="8" t="s">
        <v>244</v>
      </c>
      <c r="H66" s="8" t="s">
        <v>18</v>
      </c>
      <c r="I66" s="8" t="str">
        <f>VLOOKUP(C66,[1]自然幢原数据!$CA:$CC,3,FALSE)</f>
        <v>砖木结构</v>
      </c>
      <c r="J66" s="8">
        <f>VLOOKUP(C66,[1]自然幢原数据!$CA:$CD,4,FALSE)</f>
        <v>1998</v>
      </c>
      <c r="K66" s="10" t="str">
        <f>VLOOKUP(C66,[1]自然幢原数据!$CA:$CE,5,FALSE)</f>
        <v>该宅基地面积超标准,超占249.892平方米宗地面积不予确权登记。</v>
      </c>
    </row>
    <row r="67" s="3" customFormat="1" spans="1:11">
      <c r="A67" s="8">
        <v>65</v>
      </c>
      <c r="B67" s="9" t="s">
        <v>245</v>
      </c>
      <c r="C67" s="9" t="s">
        <v>246</v>
      </c>
      <c r="D67" s="8" t="s">
        <v>247</v>
      </c>
      <c r="E67" s="8" t="s">
        <v>15</v>
      </c>
      <c r="F67" s="8" t="s">
        <v>16</v>
      </c>
      <c r="G67" s="8" t="s">
        <v>248</v>
      </c>
      <c r="H67" s="8" t="s">
        <v>18</v>
      </c>
      <c r="I67" s="8" t="str">
        <f>VLOOKUP(C67,[1]自然幢原数据!$CA:$CC,3,FALSE)</f>
        <v>混合结构</v>
      </c>
      <c r="J67" s="8">
        <f>VLOOKUP(C67,[1]自然幢原数据!$CA:$CD,4,FALSE)</f>
        <v>2006</v>
      </c>
      <c r="K67" s="10"/>
    </row>
    <row r="68" s="3" customFormat="1" spans="1:11">
      <c r="A68" s="8">
        <v>66</v>
      </c>
      <c r="B68" s="9" t="s">
        <v>249</v>
      </c>
      <c r="C68" s="9" t="s">
        <v>250</v>
      </c>
      <c r="D68" s="8" t="s">
        <v>45</v>
      </c>
      <c r="E68" s="8" t="s">
        <v>15</v>
      </c>
      <c r="F68" s="8" t="s">
        <v>16</v>
      </c>
      <c r="G68" s="8" t="s">
        <v>251</v>
      </c>
      <c r="H68" s="8" t="s">
        <v>18</v>
      </c>
      <c r="I68" s="8" t="str">
        <f>VLOOKUP(C68,[1]自然幢原数据!$CA:$CC,3,FALSE)</f>
        <v>砖木结构</v>
      </c>
      <c r="J68" s="8">
        <f>VLOOKUP(C68,[1]自然幢原数据!$CA:$CD,4,FALSE)</f>
        <v>1983</v>
      </c>
      <c r="K68" s="10" t="str">
        <f>VLOOKUP(C68,[1]自然幢原数据!$CA:$CE,5,FALSE)</f>
        <v>该宅基地面积超标准,超占25.524平方米宗地面积不予确权登记。</v>
      </c>
    </row>
    <row r="69" s="3" customFormat="1" spans="1:11">
      <c r="A69" s="8">
        <v>67</v>
      </c>
      <c r="B69" s="9" t="s">
        <v>252</v>
      </c>
      <c r="C69" s="9" t="s">
        <v>253</v>
      </c>
      <c r="D69" s="8" t="s">
        <v>254</v>
      </c>
      <c r="E69" s="8" t="s">
        <v>15</v>
      </c>
      <c r="F69" s="8" t="s">
        <v>16</v>
      </c>
      <c r="G69" s="8" t="s">
        <v>255</v>
      </c>
      <c r="H69" s="8" t="s">
        <v>18</v>
      </c>
      <c r="I69" s="8" t="str">
        <f>VLOOKUP(C69,[1]自然幢原数据!$CA:$CC,3,FALSE)</f>
        <v>混合结构</v>
      </c>
      <c r="J69" s="8">
        <f>VLOOKUP(C69,[1]自然幢原数据!$CA:$CD,4,FALSE)</f>
        <v>2010</v>
      </c>
      <c r="K69" s="10"/>
    </row>
    <row r="70" s="3" customFormat="1" spans="1:11">
      <c r="A70" s="8">
        <v>68</v>
      </c>
      <c r="B70" s="9" t="s">
        <v>256</v>
      </c>
      <c r="C70" s="9" t="s">
        <v>257</v>
      </c>
      <c r="D70" s="8" t="s">
        <v>258</v>
      </c>
      <c r="E70" s="8" t="s">
        <v>15</v>
      </c>
      <c r="F70" s="8" t="s">
        <v>16</v>
      </c>
      <c r="G70" s="8" t="s">
        <v>259</v>
      </c>
      <c r="H70" s="8" t="s">
        <v>18</v>
      </c>
      <c r="I70" s="8" t="str">
        <f>VLOOKUP(C70,[1]自然幢原数据!$CA:$CC,3,FALSE)</f>
        <v>其他结构</v>
      </c>
      <c r="J70" s="8">
        <f>VLOOKUP(C70,[1]自然幢原数据!$CA:$CD,4,FALSE)</f>
        <v>1979</v>
      </c>
      <c r="K70" s="10"/>
    </row>
    <row r="71" s="3" customFormat="1" spans="1:11">
      <c r="A71" s="8">
        <v>69</v>
      </c>
      <c r="B71" s="9" t="s">
        <v>260</v>
      </c>
      <c r="C71" s="9" t="s">
        <v>261</v>
      </c>
      <c r="D71" s="8" t="s">
        <v>262</v>
      </c>
      <c r="E71" s="8" t="s">
        <v>15</v>
      </c>
      <c r="F71" s="8" t="s">
        <v>16</v>
      </c>
      <c r="G71" s="8" t="s">
        <v>263</v>
      </c>
      <c r="H71" s="8" t="s">
        <v>18</v>
      </c>
      <c r="I71" s="8" t="str">
        <f>VLOOKUP(C71,[1]自然幢原数据!$CA:$CC,3,FALSE)</f>
        <v>混合结构</v>
      </c>
      <c r="J71" s="8">
        <f>VLOOKUP(C71,[1]自然幢原数据!$CA:$CD,4,FALSE)</f>
        <v>1998</v>
      </c>
      <c r="K71" s="10"/>
    </row>
    <row r="72" s="3" customFormat="1" ht="28.5" spans="1:11">
      <c r="A72" s="8">
        <v>70</v>
      </c>
      <c r="B72" s="9" t="s">
        <v>264</v>
      </c>
      <c r="C72" s="9" t="s">
        <v>265</v>
      </c>
      <c r="D72" s="8" t="s">
        <v>266</v>
      </c>
      <c r="E72" s="8" t="s">
        <v>15</v>
      </c>
      <c r="F72" s="8" t="s">
        <v>16</v>
      </c>
      <c r="G72" s="8" t="s">
        <v>267</v>
      </c>
      <c r="H72" s="8" t="s">
        <v>18</v>
      </c>
      <c r="I72" s="8" t="str">
        <f>VLOOKUP(C72,[1]自然幢原数据!$CA:$CC,3,FALSE)</f>
        <v>混合结构</v>
      </c>
      <c r="J72" s="8">
        <f>VLOOKUP(C72,[1]自然幢原数据!$CA:$CD,4,FALSE)</f>
        <v>2016</v>
      </c>
      <c r="K72" s="10" t="str">
        <f>VLOOKUP(C72,[1]自然幢原数据!$CA:$CE,5,FALSE)</f>
        <v>该宅基地面积超标准,超占363.466平方米宗地面积不予确权登记;该房屋基底面积超出确权宅基地面积的70%,超出22.991平方米建筑面积不予登记。</v>
      </c>
    </row>
    <row r="73" s="3" customFormat="1" ht="28.5" spans="1:11">
      <c r="A73" s="8">
        <v>71</v>
      </c>
      <c r="B73" s="9" t="s">
        <v>268</v>
      </c>
      <c r="C73" s="9" t="s">
        <v>269</v>
      </c>
      <c r="D73" s="8" t="s">
        <v>270</v>
      </c>
      <c r="E73" s="8" t="s">
        <v>15</v>
      </c>
      <c r="F73" s="8" t="s">
        <v>16</v>
      </c>
      <c r="G73" s="8" t="s">
        <v>271</v>
      </c>
      <c r="H73" s="8" t="s">
        <v>18</v>
      </c>
      <c r="I73" s="8" t="str">
        <f>VLOOKUP(C73,[1]自然幢原数据!$CA:$CC,3,FALSE)</f>
        <v>其他结构</v>
      </c>
      <c r="J73" s="8">
        <f>VLOOKUP(C73,[1]自然幢原数据!$CA:$CD,4,FALSE)</f>
        <v>1985</v>
      </c>
      <c r="K73" s="10" t="str">
        <f>VLOOKUP(C73,[1]自然幢原数据!$CA:$CE,5,FALSE)</f>
        <v>该宅基地面积超标准,超占198.641平方米宗地面积不予确权登记;该房屋基底面积超标准,超占78.876平方米宗地面积不予确权登记。</v>
      </c>
    </row>
    <row r="74" s="3" customFormat="1" spans="1:11">
      <c r="A74" s="8">
        <v>72</v>
      </c>
      <c r="B74" s="9" t="s">
        <v>272</v>
      </c>
      <c r="C74" s="9" t="s">
        <v>273</v>
      </c>
      <c r="D74" s="8" t="s">
        <v>56</v>
      </c>
      <c r="E74" s="8" t="s">
        <v>15</v>
      </c>
      <c r="F74" s="8" t="s">
        <v>16</v>
      </c>
      <c r="G74" s="8" t="s">
        <v>274</v>
      </c>
      <c r="H74" s="8" t="s">
        <v>18</v>
      </c>
      <c r="I74" s="8" t="str">
        <f>VLOOKUP(C74,[1]自然幢原数据!$CA:$CC,3,FALSE)</f>
        <v>其他结构</v>
      </c>
      <c r="J74" s="8">
        <f>VLOOKUP(C74,[1]自然幢原数据!$CA:$CD,4,FALSE)</f>
        <v>1975</v>
      </c>
      <c r="K74" s="10"/>
    </row>
    <row r="75" s="3" customFormat="1" spans="1:11">
      <c r="A75" s="8">
        <v>73</v>
      </c>
      <c r="B75" s="9" t="s">
        <v>275</v>
      </c>
      <c r="C75" s="9" t="s">
        <v>276</v>
      </c>
      <c r="D75" s="8" t="s">
        <v>277</v>
      </c>
      <c r="E75" s="8" t="s">
        <v>15</v>
      </c>
      <c r="F75" s="8" t="s">
        <v>16</v>
      </c>
      <c r="G75" s="8" t="s">
        <v>278</v>
      </c>
      <c r="H75" s="8" t="s">
        <v>18</v>
      </c>
      <c r="I75" s="8" t="str">
        <f>VLOOKUP(C75,[1]自然幢原数据!$CA:$CC,3,FALSE)</f>
        <v>砖木结构</v>
      </c>
      <c r="J75" s="8">
        <f>VLOOKUP(C75,[1]自然幢原数据!$CA:$CD,4,FALSE)</f>
        <v>1993</v>
      </c>
      <c r="K75" s="10" t="str">
        <f>VLOOKUP(C75,[1]自然幢原数据!$CA:$CE,5,FALSE)</f>
        <v>该宅基地面积超标准,超占0.299平方米宗地面积不予确权登记。</v>
      </c>
    </row>
    <row r="76" s="3" customFormat="1" spans="1:11">
      <c r="A76" s="8">
        <v>74</v>
      </c>
      <c r="B76" s="9" t="s">
        <v>279</v>
      </c>
      <c r="C76" s="9" t="s">
        <v>280</v>
      </c>
      <c r="D76" s="8" t="s">
        <v>281</v>
      </c>
      <c r="E76" s="8" t="s">
        <v>15</v>
      </c>
      <c r="F76" s="8" t="s">
        <v>16</v>
      </c>
      <c r="G76" s="8" t="s">
        <v>282</v>
      </c>
      <c r="H76" s="8" t="s">
        <v>18</v>
      </c>
      <c r="I76" s="8" t="str">
        <f>VLOOKUP(C76,[1]自然幢原数据!$CA:$CC,3,FALSE)</f>
        <v>混合结构</v>
      </c>
      <c r="J76" s="8">
        <f>VLOOKUP(C76,[1]自然幢原数据!$CA:$CD,4,FALSE)</f>
        <v>2010</v>
      </c>
      <c r="K76" s="10"/>
    </row>
    <row r="77" s="3" customFormat="1" spans="1:11">
      <c r="A77" s="8">
        <v>75</v>
      </c>
      <c r="B77" s="9" t="s">
        <v>283</v>
      </c>
      <c r="C77" s="9" t="s">
        <v>284</v>
      </c>
      <c r="D77" s="8" t="s">
        <v>285</v>
      </c>
      <c r="E77" s="8" t="s">
        <v>15</v>
      </c>
      <c r="F77" s="8" t="s">
        <v>16</v>
      </c>
      <c r="G77" s="8" t="s">
        <v>286</v>
      </c>
      <c r="H77" s="8" t="s">
        <v>18</v>
      </c>
      <c r="I77" s="8" t="str">
        <f>VLOOKUP(C77,[1]自然幢原数据!$CA:$CC,3,FALSE)</f>
        <v>其他结构</v>
      </c>
      <c r="J77" s="8">
        <f>VLOOKUP(C77,[1]自然幢原数据!$CA:$CD,4,FALSE)</f>
        <v>2014</v>
      </c>
      <c r="K77" s="10"/>
    </row>
    <row r="78" s="3" customFormat="1" spans="1:11">
      <c r="A78" s="8">
        <v>76</v>
      </c>
      <c r="B78" s="9" t="s">
        <v>287</v>
      </c>
      <c r="C78" s="9" t="s">
        <v>288</v>
      </c>
      <c r="D78" s="8" t="s">
        <v>56</v>
      </c>
      <c r="E78" s="8" t="s">
        <v>15</v>
      </c>
      <c r="F78" s="8" t="s">
        <v>16</v>
      </c>
      <c r="G78" s="8" t="s">
        <v>289</v>
      </c>
      <c r="H78" s="8" t="s">
        <v>18</v>
      </c>
      <c r="I78" s="8" t="str">
        <f>VLOOKUP(C78,[1]自然幢原数据!$CA:$CC,3,FALSE)</f>
        <v>混合结构</v>
      </c>
      <c r="J78" s="8">
        <f>VLOOKUP(C78,[1]自然幢原数据!$CA:$CD,4,FALSE)</f>
        <v>2019</v>
      </c>
      <c r="K78" s="10"/>
    </row>
    <row r="79" s="3" customFormat="1" spans="1:11">
      <c r="A79" s="8">
        <v>77</v>
      </c>
      <c r="B79" s="9" t="s">
        <v>290</v>
      </c>
      <c r="C79" s="9" t="s">
        <v>291</v>
      </c>
      <c r="D79" s="8" t="s">
        <v>292</v>
      </c>
      <c r="E79" s="8" t="s">
        <v>15</v>
      </c>
      <c r="F79" s="8" t="s">
        <v>16</v>
      </c>
      <c r="G79" s="8" t="s">
        <v>293</v>
      </c>
      <c r="H79" s="8" t="s">
        <v>18</v>
      </c>
      <c r="I79" s="8" t="str">
        <f>VLOOKUP(C79,[1]自然幢原数据!$CA:$CC,3,FALSE)</f>
        <v>其他结构</v>
      </c>
      <c r="J79" s="8">
        <f>VLOOKUP(C79,[1]自然幢原数据!$CA:$CD,4,FALSE)</f>
        <v>1960</v>
      </c>
      <c r="K79" s="10"/>
    </row>
    <row r="80" s="3" customFormat="1" spans="1:11">
      <c r="A80" s="8">
        <v>78</v>
      </c>
      <c r="B80" s="9" t="s">
        <v>294</v>
      </c>
      <c r="C80" s="9" t="s">
        <v>295</v>
      </c>
      <c r="D80" s="8" t="s">
        <v>56</v>
      </c>
      <c r="E80" s="8" t="s">
        <v>15</v>
      </c>
      <c r="F80" s="8" t="s">
        <v>16</v>
      </c>
      <c r="G80" s="8" t="s">
        <v>296</v>
      </c>
      <c r="H80" s="8" t="s">
        <v>18</v>
      </c>
      <c r="I80" s="8" t="str">
        <f>VLOOKUP(C80,[1]自然幢原数据!$CA:$CC,3,FALSE)</f>
        <v>混合结构</v>
      </c>
      <c r="J80" s="8">
        <f>VLOOKUP(C80,[1]自然幢原数据!$CA:$CD,4,FALSE)</f>
        <v>2016</v>
      </c>
      <c r="K80" s="10" t="str">
        <f>VLOOKUP(C80,[1]自然幢原数据!$CA:$CE,5,FALSE)</f>
        <v>该宅基地面积超标准,超占0.087平方米宗地面积不予确权登记。</v>
      </c>
    </row>
    <row r="81" s="3" customFormat="1" spans="1:11">
      <c r="A81" s="8">
        <v>79</v>
      </c>
      <c r="B81" s="9" t="s">
        <v>297</v>
      </c>
      <c r="C81" s="9" t="s">
        <v>298</v>
      </c>
      <c r="D81" s="8" t="s">
        <v>299</v>
      </c>
      <c r="E81" s="8" t="s">
        <v>15</v>
      </c>
      <c r="F81" s="8" t="s">
        <v>16</v>
      </c>
      <c r="G81" s="8" t="s">
        <v>300</v>
      </c>
      <c r="H81" s="8" t="s">
        <v>18</v>
      </c>
      <c r="I81" s="8" t="str">
        <f>VLOOKUP(C81,[1]自然幢原数据!$CA:$CC,3,FALSE)</f>
        <v>砖木结构</v>
      </c>
      <c r="J81" s="8">
        <f>VLOOKUP(C81,[1]自然幢原数据!$CA:$CD,4,FALSE)</f>
        <v>1990</v>
      </c>
      <c r="K81" s="10" t="str">
        <f>VLOOKUP(C81,[1]自然幢原数据!$CA:$CE,5,FALSE)</f>
        <v>该宅基地面积超标准,超占406.889平方米宗地面积不予确权登记。</v>
      </c>
    </row>
    <row r="82" s="3" customFormat="1" spans="1:11">
      <c r="A82" s="8">
        <v>80</v>
      </c>
      <c r="B82" s="9" t="s">
        <v>301</v>
      </c>
      <c r="C82" s="9" t="s">
        <v>302</v>
      </c>
      <c r="D82" s="8" t="s">
        <v>81</v>
      </c>
      <c r="E82" s="8" t="s">
        <v>15</v>
      </c>
      <c r="F82" s="8" t="s">
        <v>16</v>
      </c>
      <c r="G82" s="8" t="s">
        <v>22</v>
      </c>
      <c r="H82" s="8" t="s">
        <v>18</v>
      </c>
      <c r="I82" s="8" t="str">
        <f>VLOOKUP(C82,[1]自然幢原数据!$CA:$CC,3,FALSE)</f>
        <v>其他结构</v>
      </c>
      <c r="J82" s="8">
        <f>VLOOKUP(C82,[1]自然幢原数据!$CA:$CD,4,FALSE)</f>
        <v>1980</v>
      </c>
      <c r="K82" s="10"/>
    </row>
    <row r="83" s="3" customFormat="1" spans="1:11">
      <c r="A83" s="8">
        <v>81</v>
      </c>
      <c r="B83" s="9" t="s">
        <v>303</v>
      </c>
      <c r="C83" s="9" t="s">
        <v>304</v>
      </c>
      <c r="D83" s="8" t="s">
        <v>305</v>
      </c>
      <c r="E83" s="8" t="s">
        <v>15</v>
      </c>
      <c r="F83" s="8" t="s">
        <v>16</v>
      </c>
      <c r="G83" s="8" t="s">
        <v>306</v>
      </c>
      <c r="H83" s="8" t="s">
        <v>18</v>
      </c>
      <c r="I83" s="8" t="str">
        <f>VLOOKUP(C83,[1]自然幢原数据!$CA:$CC,3,FALSE)</f>
        <v>砖木结构</v>
      </c>
      <c r="J83" s="8">
        <f>VLOOKUP(C83,[1]自然幢原数据!$CA:$CD,4,FALSE)</f>
        <v>2009</v>
      </c>
      <c r="K83" s="10" t="str">
        <f>VLOOKUP(C83,[1]自然幢原数据!$CA:$CE,5,FALSE)</f>
        <v>该宅基地面积超标准,超占0.259平方米宗地面积不予确权登记。</v>
      </c>
    </row>
    <row r="84" s="3" customFormat="1" ht="28.5" spans="1:11">
      <c r="A84" s="8">
        <v>82</v>
      </c>
      <c r="B84" s="9" t="s">
        <v>307</v>
      </c>
      <c r="C84" s="9" t="s">
        <v>308</v>
      </c>
      <c r="D84" s="8" t="s">
        <v>309</v>
      </c>
      <c r="E84" s="8" t="s">
        <v>15</v>
      </c>
      <c r="F84" s="8" t="s">
        <v>16</v>
      </c>
      <c r="G84" s="8" t="s">
        <v>22</v>
      </c>
      <c r="H84" s="8" t="s">
        <v>18</v>
      </c>
      <c r="I84" s="8" t="str">
        <f>VLOOKUP(C84,[1]自然幢原数据!$CA:$CC,3,FALSE)</f>
        <v>混合结构</v>
      </c>
      <c r="J84" s="8">
        <f>VLOOKUP(C84,[1]自然幢原数据!$CA:$CD,4,FALSE)</f>
        <v>2012</v>
      </c>
      <c r="K84" s="10" t="str">
        <f>VLOOKUP(C84,[1]自然幢原数据!$CA:$CE,5,FALSE)</f>
        <v>该宅基地面积超标准,超占471.808平方米宗地面积不予确权登记;该房屋基底面积超出确权宅基地面积的70%,超出24.927平方米建筑面积不予登记。</v>
      </c>
    </row>
    <row r="85" s="3" customFormat="1" spans="1:11">
      <c r="A85" s="8">
        <v>83</v>
      </c>
      <c r="B85" s="9" t="s">
        <v>310</v>
      </c>
      <c r="C85" s="9" t="s">
        <v>311</v>
      </c>
      <c r="D85" s="8" t="s">
        <v>56</v>
      </c>
      <c r="E85" s="8" t="s">
        <v>15</v>
      </c>
      <c r="F85" s="8" t="s">
        <v>16</v>
      </c>
      <c r="G85" s="8" t="s">
        <v>312</v>
      </c>
      <c r="H85" s="8" t="s">
        <v>18</v>
      </c>
      <c r="I85" s="8" t="str">
        <f>VLOOKUP(C85,[1]自然幢原数据!$CA:$CC,3,FALSE)</f>
        <v>砖木结构</v>
      </c>
      <c r="J85" s="8">
        <f>VLOOKUP(C85,[1]自然幢原数据!$CA:$CD,4,FALSE)</f>
        <v>2018</v>
      </c>
      <c r="K85" s="10" t="str">
        <f>VLOOKUP(C85,[1]自然幢原数据!$CA:$CE,5,FALSE)</f>
        <v>该宅基地面积超标准,超占392.510平方米宗地面积不予确权登记;</v>
      </c>
    </row>
    <row r="86" s="3" customFormat="1" spans="1:11">
      <c r="A86" s="8">
        <v>84</v>
      </c>
      <c r="B86" s="9" t="s">
        <v>313</v>
      </c>
      <c r="C86" s="9" t="s">
        <v>314</v>
      </c>
      <c r="D86" s="8" t="s">
        <v>315</v>
      </c>
      <c r="E86" s="8" t="s">
        <v>15</v>
      </c>
      <c r="F86" s="8" t="s">
        <v>16</v>
      </c>
      <c r="G86" s="8" t="s">
        <v>316</v>
      </c>
      <c r="H86" s="8" t="s">
        <v>18</v>
      </c>
      <c r="I86" s="8" t="str">
        <f>VLOOKUP(C86,[1]自然幢原数据!$CA:$CC,3,FALSE)</f>
        <v>其他结构</v>
      </c>
      <c r="J86" s="8">
        <f>VLOOKUP(C86,[1]自然幢原数据!$CA:$CD,4,FALSE)</f>
        <v>1990</v>
      </c>
      <c r="K86" s="10" t="str">
        <f>VLOOKUP(C86,[1]自然幢原数据!$CA:$CE,5,FALSE)</f>
        <v>该宅基地面积超标准,超占46.126平方米宗地面积不予确权登记。</v>
      </c>
    </row>
    <row r="87" s="3" customFormat="1" spans="1:11">
      <c r="A87" s="8">
        <v>85</v>
      </c>
      <c r="B87" s="9" t="s">
        <v>317</v>
      </c>
      <c r="C87" s="9" t="s">
        <v>318</v>
      </c>
      <c r="D87" s="8" t="s">
        <v>309</v>
      </c>
      <c r="E87" s="8" t="s">
        <v>15</v>
      </c>
      <c r="F87" s="8" t="s">
        <v>16</v>
      </c>
      <c r="G87" s="8" t="s">
        <v>319</v>
      </c>
      <c r="H87" s="8" t="s">
        <v>18</v>
      </c>
      <c r="I87" s="8" t="str">
        <f>VLOOKUP(C87,[1]自然幢原数据!$CA:$CC,3,FALSE)</f>
        <v>混合结构</v>
      </c>
      <c r="J87" s="8">
        <f>VLOOKUP(C87,[1]自然幢原数据!$CA:$CD,4,FALSE)</f>
        <v>2008</v>
      </c>
      <c r="K87" s="10"/>
    </row>
    <row r="88" s="3" customFormat="1" spans="1:11">
      <c r="A88" s="8">
        <v>86</v>
      </c>
      <c r="B88" s="9" t="s">
        <v>320</v>
      </c>
      <c r="C88" s="9" t="s">
        <v>321</v>
      </c>
      <c r="D88" s="8" t="s">
        <v>56</v>
      </c>
      <c r="E88" s="8" t="s">
        <v>15</v>
      </c>
      <c r="F88" s="8" t="s">
        <v>16</v>
      </c>
      <c r="G88" s="8" t="s">
        <v>322</v>
      </c>
      <c r="H88" s="8" t="s">
        <v>18</v>
      </c>
      <c r="I88" s="8" t="str">
        <f>VLOOKUP(C88,[1]自然幢原数据!$CA:$CC,3,FALSE)</f>
        <v>砖木结构</v>
      </c>
      <c r="J88" s="8">
        <f>VLOOKUP(C88,[1]自然幢原数据!$CA:$CD,4,FALSE)</f>
        <v>2000</v>
      </c>
      <c r="K88" s="10" t="str">
        <f>VLOOKUP(C88,[1]自然幢原数据!$CA:$CE,5,FALSE)</f>
        <v>该宅基地面积超标准,超占458.081平方米宗地面积不予确权登记。</v>
      </c>
    </row>
    <row r="89" s="3" customFormat="1" spans="1:11">
      <c r="A89" s="8">
        <v>87</v>
      </c>
      <c r="B89" s="9" t="s">
        <v>323</v>
      </c>
      <c r="C89" s="9" t="s">
        <v>324</v>
      </c>
      <c r="D89" s="8" t="s">
        <v>309</v>
      </c>
      <c r="E89" s="8" t="s">
        <v>15</v>
      </c>
      <c r="F89" s="8" t="s">
        <v>16</v>
      </c>
      <c r="G89" s="8" t="s">
        <v>325</v>
      </c>
      <c r="H89" s="8" t="s">
        <v>18</v>
      </c>
      <c r="I89" s="8" t="str">
        <f>VLOOKUP(C89,[1]自然幢原数据!$CA:$CC,3,FALSE)</f>
        <v>混合结构</v>
      </c>
      <c r="J89" s="8">
        <f>VLOOKUP(C89,[1]自然幢原数据!$CA:$CD,4,FALSE)</f>
        <v>2012</v>
      </c>
      <c r="K89" s="10" t="str">
        <f>VLOOKUP(C89,[1]自然幢原数据!$CA:$CE,5,FALSE)</f>
        <v>该宅基地面积超标准,超占165.571平方米宗地面积不予确权登记。</v>
      </c>
    </row>
    <row r="90" s="3" customFormat="1" spans="1:11">
      <c r="A90" s="8">
        <v>88</v>
      </c>
      <c r="B90" s="9" t="s">
        <v>326</v>
      </c>
      <c r="C90" s="9" t="s">
        <v>327</v>
      </c>
      <c r="D90" s="8" t="s">
        <v>328</v>
      </c>
      <c r="E90" s="8" t="s">
        <v>15</v>
      </c>
      <c r="F90" s="8" t="s">
        <v>16</v>
      </c>
      <c r="G90" s="8" t="s">
        <v>329</v>
      </c>
      <c r="H90" s="8" t="s">
        <v>18</v>
      </c>
      <c r="I90" s="8" t="str">
        <f>VLOOKUP(C90,[1]自然幢原数据!$CA:$CC,3,FALSE)</f>
        <v>混合结构</v>
      </c>
      <c r="J90" s="8">
        <f>VLOOKUP(C90,[1]自然幢原数据!$CA:$CD,4,FALSE)</f>
        <v>2014</v>
      </c>
      <c r="K90" s="10" t="str">
        <f>VLOOKUP(C90,[1]自然幢原数据!$CA:$CE,5,FALSE)</f>
        <v>该房屋基底面积超出确权宅基地面积的70%,超出79.887平方米建筑面积不予登记。</v>
      </c>
    </row>
    <row r="91" s="3" customFormat="1" spans="1:11">
      <c r="A91" s="8">
        <v>89</v>
      </c>
      <c r="B91" s="9" t="s">
        <v>330</v>
      </c>
      <c r="C91" s="9" t="s">
        <v>331</v>
      </c>
      <c r="D91" s="8" t="s">
        <v>332</v>
      </c>
      <c r="E91" s="8" t="s">
        <v>15</v>
      </c>
      <c r="F91" s="8" t="s">
        <v>16</v>
      </c>
      <c r="G91" s="8" t="s">
        <v>333</v>
      </c>
      <c r="H91" s="8" t="s">
        <v>18</v>
      </c>
      <c r="I91" s="8" t="str">
        <f>VLOOKUP(C91,[1]自然幢原数据!$CA:$CC,3,FALSE)</f>
        <v>其他结构</v>
      </c>
      <c r="J91" s="8">
        <f>VLOOKUP(C91,[1]自然幢原数据!$CA:$CD,4,FALSE)</f>
        <v>1980</v>
      </c>
      <c r="K91" s="10"/>
    </row>
    <row r="92" s="3" customFormat="1" ht="28.5" spans="1:11">
      <c r="A92" s="8">
        <v>90</v>
      </c>
      <c r="B92" s="9" t="s">
        <v>334</v>
      </c>
      <c r="C92" s="9" t="s">
        <v>335</v>
      </c>
      <c r="D92" s="8" t="s">
        <v>336</v>
      </c>
      <c r="E92" s="8" t="s">
        <v>15</v>
      </c>
      <c r="F92" s="8" t="s">
        <v>16</v>
      </c>
      <c r="G92" s="8" t="s">
        <v>337</v>
      </c>
      <c r="H92" s="8" t="s">
        <v>18</v>
      </c>
      <c r="I92" s="8" t="str">
        <f>VLOOKUP(C92,[1]自然幢原数据!$CA:$CC,3,FALSE)</f>
        <v>混合结构</v>
      </c>
      <c r="J92" s="8">
        <f>VLOOKUP(C92,[1]自然幢原数据!$CA:$CD,4,FALSE)</f>
        <v>2015</v>
      </c>
      <c r="K92" s="10" t="str">
        <f>VLOOKUP(C92,[1]自然幢原数据!$CA:$CE,5,FALSE)</f>
        <v>该宅基地面积超标准,超占0.436平方米宗地面积不予确权登记; 该房屋基底面积超出确权宅基地面积的70%,超出45.917平方米建筑面积不予登记。</v>
      </c>
    </row>
    <row r="93" s="3" customFormat="1" ht="28.5" spans="1:11">
      <c r="A93" s="8">
        <v>91</v>
      </c>
      <c r="B93" s="9" t="s">
        <v>338</v>
      </c>
      <c r="C93" s="9" t="s">
        <v>339</v>
      </c>
      <c r="D93" s="8" t="s">
        <v>340</v>
      </c>
      <c r="E93" s="8" t="s">
        <v>15</v>
      </c>
      <c r="F93" s="8" t="s">
        <v>16</v>
      </c>
      <c r="G93" s="8" t="s">
        <v>22</v>
      </c>
      <c r="H93" s="8" t="s">
        <v>18</v>
      </c>
      <c r="I93" s="8" t="str">
        <f>VLOOKUP(C93,[1]自然幢原数据!$CA:$CC,3,FALSE)</f>
        <v>砖木结构</v>
      </c>
      <c r="J93" s="8">
        <f>VLOOKUP(C93,[1]自然幢原数据!$CA:$CD,4,FALSE)</f>
        <v>2004</v>
      </c>
      <c r="K93" s="10" t="str">
        <f>VLOOKUP(C93,[1]自然幢原数据!$CA:$CE,5,FALSE)</f>
        <v>该宅基地面积超标准,超占315.133平方米宗地面积不予确权登记;该房屋基底面积超出确权宅基地面积的70%,超出395.233平方米建筑面积不予登记。</v>
      </c>
    </row>
    <row r="94" s="3" customFormat="1" spans="1:11">
      <c r="A94" s="8">
        <v>92</v>
      </c>
      <c r="B94" s="9" t="s">
        <v>341</v>
      </c>
      <c r="C94" s="9" t="s">
        <v>342</v>
      </c>
      <c r="D94" s="8" t="s">
        <v>309</v>
      </c>
      <c r="E94" s="8" t="s">
        <v>15</v>
      </c>
      <c r="F94" s="8" t="s">
        <v>16</v>
      </c>
      <c r="G94" s="8" t="s">
        <v>343</v>
      </c>
      <c r="H94" s="8" t="s">
        <v>18</v>
      </c>
      <c r="I94" s="8" t="str">
        <f>VLOOKUP(C94,[1]自然幢原数据!$CA:$CC,3,FALSE)</f>
        <v>其他结构</v>
      </c>
      <c r="J94" s="8">
        <f>VLOOKUP(C94,[1]自然幢原数据!$CA:$CD,4,FALSE)</f>
        <v>1995</v>
      </c>
      <c r="K94" s="10"/>
    </row>
    <row r="95" s="3" customFormat="1" spans="1:11">
      <c r="A95" s="8">
        <v>93</v>
      </c>
      <c r="B95" s="9" t="s">
        <v>344</v>
      </c>
      <c r="C95" s="9" t="s">
        <v>345</v>
      </c>
      <c r="D95" s="8" t="s">
        <v>309</v>
      </c>
      <c r="E95" s="8" t="s">
        <v>15</v>
      </c>
      <c r="F95" s="8" t="s">
        <v>16</v>
      </c>
      <c r="G95" s="8" t="s">
        <v>22</v>
      </c>
      <c r="H95" s="8" t="s">
        <v>18</v>
      </c>
      <c r="I95" s="8" t="str">
        <f>VLOOKUP(C95,[1]自然幢原数据!$CA:$CC,3,FALSE)</f>
        <v>砖木结构</v>
      </c>
      <c r="J95" s="8">
        <f>VLOOKUP(C95,[1]自然幢原数据!$CA:$CD,4,FALSE)</f>
        <v>1997</v>
      </c>
      <c r="K95" s="10" t="str">
        <f>VLOOKUP(C95,[1]自然幢原数据!$CA:$CE,5,FALSE)</f>
        <v>该宅基地面积超标准,超占502.369平方米宗地面积不予确权登记。</v>
      </c>
    </row>
    <row r="96" s="3" customFormat="1" spans="1:11">
      <c r="A96" s="8">
        <v>94</v>
      </c>
      <c r="B96" s="9" t="s">
        <v>346</v>
      </c>
      <c r="C96" s="9" t="s">
        <v>347</v>
      </c>
      <c r="D96" s="8" t="s">
        <v>196</v>
      </c>
      <c r="E96" s="8" t="s">
        <v>15</v>
      </c>
      <c r="F96" s="8" t="s">
        <v>16</v>
      </c>
      <c r="G96" s="8" t="s">
        <v>22</v>
      </c>
      <c r="H96" s="8" t="s">
        <v>18</v>
      </c>
      <c r="I96" s="8" t="str">
        <f>VLOOKUP(C96,[1]自然幢原数据!$CA:$CC,3,FALSE)</f>
        <v>砖木结构</v>
      </c>
      <c r="J96" s="8">
        <f>VLOOKUP(C96,[1]自然幢原数据!$CA:$CD,4,FALSE)</f>
        <v>2015</v>
      </c>
      <c r="K96" s="10"/>
    </row>
    <row r="97" s="3" customFormat="1" spans="1:11">
      <c r="A97" s="8">
        <v>95</v>
      </c>
      <c r="B97" s="9" t="s">
        <v>348</v>
      </c>
      <c r="C97" s="9" t="s">
        <v>349</v>
      </c>
      <c r="D97" s="8" t="s">
        <v>56</v>
      </c>
      <c r="E97" s="8" t="s">
        <v>15</v>
      </c>
      <c r="F97" s="8" t="s">
        <v>16</v>
      </c>
      <c r="G97" s="8" t="s">
        <v>350</v>
      </c>
      <c r="H97" s="8" t="s">
        <v>18</v>
      </c>
      <c r="I97" s="8" t="str">
        <f>VLOOKUP(C97,[1]自然幢原数据!$CA:$CC,3,FALSE)</f>
        <v>其他结构</v>
      </c>
      <c r="J97" s="8">
        <f>VLOOKUP(C97,[1]自然幢原数据!$CA:$CD,4,FALSE)</f>
        <v>1982</v>
      </c>
      <c r="K97" s="10"/>
    </row>
    <row r="98" s="3" customFormat="1" spans="1:11">
      <c r="A98" s="8">
        <v>96</v>
      </c>
      <c r="B98" s="9" t="s">
        <v>351</v>
      </c>
      <c r="C98" s="9" t="s">
        <v>352</v>
      </c>
      <c r="D98" s="8" t="s">
        <v>353</v>
      </c>
      <c r="E98" s="8" t="s">
        <v>15</v>
      </c>
      <c r="F98" s="8" t="s">
        <v>16</v>
      </c>
      <c r="G98" s="8" t="s">
        <v>354</v>
      </c>
      <c r="H98" s="8" t="s">
        <v>18</v>
      </c>
      <c r="I98" s="8" t="str">
        <f>VLOOKUP(C98,[1]自然幢原数据!$CA:$CC,3,FALSE)</f>
        <v>混合结构</v>
      </c>
      <c r="J98" s="8">
        <f>VLOOKUP(C98,[1]自然幢原数据!$CA:$CD,4,FALSE)</f>
        <v>2005</v>
      </c>
      <c r="K98" s="10" t="str">
        <f>VLOOKUP(C98,[1]自然幢原数据!$CA:$CE,5,FALSE)</f>
        <v>该宅基地面积超标准,超占26.772平方米宗地面积不予确权登记。</v>
      </c>
    </row>
    <row r="99" s="3" customFormat="1" spans="1:11">
      <c r="A99" s="8">
        <v>97</v>
      </c>
      <c r="B99" s="9" t="s">
        <v>355</v>
      </c>
      <c r="C99" s="9" t="s">
        <v>356</v>
      </c>
      <c r="D99" s="8" t="s">
        <v>357</v>
      </c>
      <c r="E99" s="8" t="s">
        <v>15</v>
      </c>
      <c r="F99" s="8" t="s">
        <v>16</v>
      </c>
      <c r="G99" s="8" t="s">
        <v>358</v>
      </c>
      <c r="H99" s="8" t="s">
        <v>18</v>
      </c>
      <c r="I99" s="8" t="str">
        <f>VLOOKUP(C99,[1]自然幢原数据!$CA:$CC,3,FALSE)</f>
        <v>混合结构</v>
      </c>
      <c r="J99" s="8">
        <f>VLOOKUP(C99,[1]自然幢原数据!$CA:$CD,4,FALSE)</f>
        <v>2008</v>
      </c>
      <c r="K99" s="10" t="str">
        <f>VLOOKUP(C99,[1]自然幢原数据!$CA:$CE,5,FALSE)</f>
        <v>该宅基地面积超标准,超占638.217平方米宗地面积不予确权登记。</v>
      </c>
    </row>
    <row r="100" s="3" customFormat="1" spans="1:11">
      <c r="A100" s="8">
        <v>98</v>
      </c>
      <c r="B100" s="9" t="s">
        <v>359</v>
      </c>
      <c r="C100" s="9" t="s">
        <v>360</v>
      </c>
      <c r="D100" s="8" t="s">
        <v>361</v>
      </c>
      <c r="E100" s="8" t="s">
        <v>15</v>
      </c>
      <c r="F100" s="8" t="s">
        <v>16</v>
      </c>
      <c r="G100" s="8" t="s">
        <v>362</v>
      </c>
      <c r="H100" s="8" t="s">
        <v>18</v>
      </c>
      <c r="I100" s="8" t="s">
        <v>363</v>
      </c>
      <c r="J100" s="8">
        <v>2005</v>
      </c>
      <c r="K100" s="10"/>
    </row>
    <row r="101" s="3" customFormat="1" spans="1:11">
      <c r="A101" s="8">
        <v>99</v>
      </c>
      <c r="B101" s="9" t="s">
        <v>364</v>
      </c>
      <c r="C101" s="9" t="s">
        <v>365</v>
      </c>
      <c r="D101" s="8" t="s">
        <v>366</v>
      </c>
      <c r="E101" s="8" t="s">
        <v>15</v>
      </c>
      <c r="F101" s="8" t="s">
        <v>16</v>
      </c>
      <c r="G101" s="8" t="s">
        <v>367</v>
      </c>
      <c r="H101" s="8" t="s">
        <v>18</v>
      </c>
      <c r="I101" s="8" t="str">
        <f>VLOOKUP(C101,[1]自然幢原数据!$CA:$CC,3,FALSE)</f>
        <v>砖木结构</v>
      </c>
      <c r="J101" s="8">
        <f>VLOOKUP(C101,[1]自然幢原数据!$CA:$CD,4,FALSE)</f>
        <v>2005</v>
      </c>
      <c r="K101" s="10" t="str">
        <f>VLOOKUP(C101,[1]自然幢原数据!$CA:$CE,5,FALSE)</f>
        <v>该宅基地面积超标准,超占191.996平方米宗地面积不予确权登记。</v>
      </c>
    </row>
    <row r="102" s="3" customFormat="1" spans="1:11">
      <c r="A102" s="8">
        <v>100</v>
      </c>
      <c r="B102" s="9" t="s">
        <v>368</v>
      </c>
      <c r="C102" s="9" t="s">
        <v>369</v>
      </c>
      <c r="D102" s="8" t="s">
        <v>370</v>
      </c>
      <c r="E102" s="8" t="s">
        <v>15</v>
      </c>
      <c r="F102" s="8" t="s">
        <v>16</v>
      </c>
      <c r="G102" s="8" t="s">
        <v>371</v>
      </c>
      <c r="H102" s="8" t="s">
        <v>18</v>
      </c>
      <c r="I102" s="8" t="str">
        <f>VLOOKUP(C102,[1]自然幢原数据!$CA:$CC,3,FALSE)</f>
        <v>混合结构</v>
      </c>
      <c r="J102" s="8">
        <f>VLOOKUP(C102,[1]自然幢原数据!$CA:$CD,4,FALSE)</f>
        <v>2015</v>
      </c>
      <c r="K102" s="10"/>
    </row>
    <row r="103" s="3" customFormat="1" ht="28.5" spans="1:11">
      <c r="A103" s="8">
        <v>101</v>
      </c>
      <c r="B103" s="9" t="s">
        <v>372</v>
      </c>
      <c r="C103" s="9" t="s">
        <v>373</v>
      </c>
      <c r="D103" s="8" t="s">
        <v>374</v>
      </c>
      <c r="E103" s="8" t="s">
        <v>15</v>
      </c>
      <c r="F103" s="8" t="s">
        <v>16</v>
      </c>
      <c r="G103" s="8" t="s">
        <v>375</v>
      </c>
      <c r="H103" s="8" t="s">
        <v>18</v>
      </c>
      <c r="I103" s="8" t="str">
        <f>VLOOKUP(C103,[1]自然幢原数据!$CA:$CC,3,FALSE)</f>
        <v>混合结构</v>
      </c>
      <c r="J103" s="8">
        <f>VLOOKUP(C103,[1]自然幢原数据!$CA:$CD,4,FALSE)</f>
        <v>2015</v>
      </c>
      <c r="K103" s="10" t="str">
        <f>VLOOKUP(C103,[1]自然幢原数据!$CA:$CE,5,FALSE)</f>
        <v>该宅基地面积超标准,超占307.059平方米宗地面积不予确权登记;该房屋基底面积超出确权宅基地面积的70%,超出53.667平方米建筑面积不予登记。</v>
      </c>
    </row>
    <row r="104" s="3" customFormat="1" spans="1:11">
      <c r="A104" s="8">
        <v>102</v>
      </c>
      <c r="B104" s="9" t="s">
        <v>376</v>
      </c>
      <c r="C104" s="9" t="s">
        <v>377</v>
      </c>
      <c r="D104" s="8" t="s">
        <v>56</v>
      </c>
      <c r="E104" s="8" t="s">
        <v>15</v>
      </c>
      <c r="F104" s="8" t="s">
        <v>16</v>
      </c>
      <c r="G104" s="8" t="s">
        <v>378</v>
      </c>
      <c r="H104" s="8" t="s">
        <v>18</v>
      </c>
      <c r="I104" s="8" t="str">
        <f>VLOOKUP(C104,[1]自然幢原数据!$CA:$CC,3,FALSE)</f>
        <v>砖木结构</v>
      </c>
      <c r="J104" s="8">
        <f>VLOOKUP(C104,[1]自然幢原数据!$CA:$CD,4,FALSE)</f>
        <v>1985</v>
      </c>
      <c r="K104" s="10" t="str">
        <f>VLOOKUP(C104,[1]自然幢原数据!$CA:$CE,5,FALSE)</f>
        <v>该宅基地面积超标准,超占269.167平方米宗地面积不予确权登记。</v>
      </c>
    </row>
    <row r="105" s="3" customFormat="1" spans="1:11">
      <c r="A105" s="8">
        <v>103</v>
      </c>
      <c r="B105" s="9" t="s">
        <v>379</v>
      </c>
      <c r="C105" s="9" t="s">
        <v>380</v>
      </c>
      <c r="D105" s="8" t="s">
        <v>309</v>
      </c>
      <c r="E105" s="8" t="s">
        <v>15</v>
      </c>
      <c r="F105" s="8" t="s">
        <v>16</v>
      </c>
      <c r="G105" s="8" t="s">
        <v>22</v>
      </c>
      <c r="H105" s="8" t="s">
        <v>18</v>
      </c>
      <c r="I105" s="8" t="str">
        <f>VLOOKUP(C105,[1]自然幢原数据!$CA:$CC,3,FALSE)</f>
        <v>其他结构</v>
      </c>
      <c r="J105" s="8">
        <f>VLOOKUP(C105,[1]自然幢原数据!$CA:$CD,4,FALSE)</f>
        <v>1984</v>
      </c>
      <c r="K105" s="10"/>
    </row>
    <row r="106" s="3" customFormat="1" ht="28.5" spans="1:11">
      <c r="A106" s="8">
        <v>104</v>
      </c>
      <c r="B106" s="9" t="s">
        <v>381</v>
      </c>
      <c r="C106" s="9" t="s">
        <v>382</v>
      </c>
      <c r="D106" s="8" t="s">
        <v>56</v>
      </c>
      <c r="E106" s="8" t="s">
        <v>15</v>
      </c>
      <c r="F106" s="8" t="s">
        <v>16</v>
      </c>
      <c r="G106" s="8" t="s">
        <v>383</v>
      </c>
      <c r="H106" s="8" t="s">
        <v>18</v>
      </c>
      <c r="I106" s="8" t="str">
        <f>VLOOKUP(C106,[1]自然幢原数据!$CA:$CC,3,FALSE)</f>
        <v>混合结构</v>
      </c>
      <c r="J106" s="8">
        <f>VLOOKUP(C106,[1]自然幢原数据!$CA:$CD,4,FALSE)</f>
        <v>2008</v>
      </c>
      <c r="K106" s="10" t="str">
        <f>VLOOKUP(C106,[1]自然幢原数据!$CA:$CE,5,FALSE)</f>
        <v>该宅基地面积超标准,超占618.413平方米宗地面积不予确权登记;该房屋基底面积超出确权宅基地面积的70%,超出3.511平方米建筑面积不予登记。</v>
      </c>
    </row>
    <row r="107" s="3" customFormat="1" spans="1:11">
      <c r="A107" s="8">
        <v>105</v>
      </c>
      <c r="B107" s="9" t="s">
        <v>384</v>
      </c>
      <c r="C107" s="9" t="s">
        <v>385</v>
      </c>
      <c r="D107" s="8" t="s">
        <v>386</v>
      </c>
      <c r="E107" s="8" t="s">
        <v>15</v>
      </c>
      <c r="F107" s="8" t="s">
        <v>16</v>
      </c>
      <c r="G107" s="8" t="s">
        <v>387</v>
      </c>
      <c r="H107" s="8" t="s">
        <v>18</v>
      </c>
      <c r="I107" s="8" t="str">
        <f>VLOOKUP(C107,[1]自然幢原数据!$CA:$CC,3,FALSE)</f>
        <v>混合结构</v>
      </c>
      <c r="J107" s="8">
        <f>VLOOKUP(C107,[1]自然幢原数据!$CA:$CD,4,FALSE)</f>
        <v>2000</v>
      </c>
      <c r="K107" s="10" t="str">
        <f>VLOOKUP(C107,[1]自然幢原数据!$CA:$CE,5,FALSE)</f>
        <v>该宅基地面积超标准,超占183.464平方米宗地面积不予确权登记。</v>
      </c>
    </row>
    <row r="108" s="3" customFormat="1" spans="1:11">
      <c r="A108" s="8">
        <v>106</v>
      </c>
      <c r="B108" s="9" t="s">
        <v>388</v>
      </c>
      <c r="C108" s="9" t="s">
        <v>389</v>
      </c>
      <c r="D108" s="8" t="s">
        <v>390</v>
      </c>
      <c r="E108" s="8" t="s">
        <v>15</v>
      </c>
      <c r="F108" s="8" t="s">
        <v>16</v>
      </c>
      <c r="G108" s="8" t="s">
        <v>391</v>
      </c>
      <c r="H108" s="8" t="s">
        <v>18</v>
      </c>
      <c r="I108" s="8" t="str">
        <f>VLOOKUP(C108,[1]自然幢原数据!$CA:$CC,3,FALSE)</f>
        <v>砖木结构</v>
      </c>
      <c r="J108" s="8">
        <f>VLOOKUP(C108,[1]自然幢原数据!$CA:$CD,4,FALSE)</f>
        <v>2000</v>
      </c>
      <c r="K108" s="10" t="str">
        <f>VLOOKUP(C108,[1]自然幢原数据!$CA:$CE,5,FALSE)</f>
        <v>该宅基地面积超标准,超占3.000平方米宗地面积不予确权登记。</v>
      </c>
    </row>
    <row r="109" s="3" customFormat="1" spans="1:11">
      <c r="A109" s="8">
        <v>107</v>
      </c>
      <c r="B109" s="9" t="s">
        <v>392</v>
      </c>
      <c r="C109" s="9" t="s">
        <v>393</v>
      </c>
      <c r="D109" s="8" t="s">
        <v>394</v>
      </c>
      <c r="E109" s="8" t="s">
        <v>15</v>
      </c>
      <c r="F109" s="8" t="s">
        <v>16</v>
      </c>
      <c r="G109" s="8" t="s">
        <v>395</v>
      </c>
      <c r="H109" s="8" t="s">
        <v>18</v>
      </c>
      <c r="I109" s="8" t="str">
        <f>VLOOKUP(C109,[1]自然幢原数据!$CA:$CC,3,FALSE)</f>
        <v>混合结构</v>
      </c>
      <c r="J109" s="8">
        <f>VLOOKUP(C109,[1]自然幢原数据!$CA:$CD,4,FALSE)</f>
        <v>1999</v>
      </c>
      <c r="K109" s="10" t="str">
        <f>VLOOKUP(C109,[1]自然幢原数据!$CA:$CE,5,FALSE)</f>
        <v>该宅基地面积超标准,超占73.680平方米宗地面积不予确权登记。</v>
      </c>
    </row>
    <row r="110" s="3" customFormat="1" spans="1:11">
      <c r="A110" s="8">
        <v>108</v>
      </c>
      <c r="B110" s="9" t="s">
        <v>396</v>
      </c>
      <c r="C110" s="9" t="s">
        <v>397</v>
      </c>
      <c r="D110" s="8" t="s">
        <v>398</v>
      </c>
      <c r="E110" s="8" t="s">
        <v>15</v>
      </c>
      <c r="F110" s="8" t="s">
        <v>16</v>
      </c>
      <c r="G110" s="8" t="s">
        <v>399</v>
      </c>
      <c r="H110" s="8" t="s">
        <v>18</v>
      </c>
      <c r="I110" s="8" t="str">
        <f>VLOOKUP(C110,[1]自然幢原数据!$CA:$CC,3,FALSE)</f>
        <v>混合结构</v>
      </c>
      <c r="J110" s="8">
        <f>VLOOKUP(C110,[1]自然幢原数据!$CA:$CD,4,FALSE)</f>
        <v>1996</v>
      </c>
      <c r="K110" s="10" t="str">
        <f>VLOOKUP(C110,[1]自然幢原数据!$CA:$CE,5,FALSE)</f>
        <v>该宅基地面积超标准,超占965.063平方米宗地面积不予确权登记。</v>
      </c>
    </row>
    <row r="111" s="3" customFormat="1" spans="1:11">
      <c r="A111" s="8">
        <v>109</v>
      </c>
      <c r="B111" s="9" t="s">
        <v>400</v>
      </c>
      <c r="C111" s="9" t="s">
        <v>401</v>
      </c>
      <c r="D111" s="8" t="s">
        <v>402</v>
      </c>
      <c r="E111" s="8" t="s">
        <v>15</v>
      </c>
      <c r="F111" s="8" t="s">
        <v>16</v>
      </c>
      <c r="G111" s="8" t="s">
        <v>403</v>
      </c>
      <c r="H111" s="8" t="s">
        <v>18</v>
      </c>
      <c r="I111" s="8" t="str">
        <f>VLOOKUP(C111,[1]自然幢原数据!$CA:$CC,3,FALSE)</f>
        <v>混合结构</v>
      </c>
      <c r="J111" s="8">
        <f>VLOOKUP(C111,[1]自然幢原数据!$CA:$CD,4,FALSE)</f>
        <v>2008</v>
      </c>
      <c r="K111" s="10"/>
    </row>
    <row r="112" s="3" customFormat="1" spans="1:11">
      <c r="A112" s="8">
        <v>110</v>
      </c>
      <c r="B112" s="9" t="s">
        <v>404</v>
      </c>
      <c r="C112" s="9" t="s">
        <v>405</v>
      </c>
      <c r="D112" s="8" t="s">
        <v>45</v>
      </c>
      <c r="E112" s="8" t="s">
        <v>15</v>
      </c>
      <c r="F112" s="8" t="s">
        <v>16</v>
      </c>
      <c r="G112" s="8" t="s">
        <v>406</v>
      </c>
      <c r="H112" s="8" t="s">
        <v>18</v>
      </c>
      <c r="I112" s="8" t="str">
        <f>VLOOKUP(C112,[1]自然幢原数据!$CA:$CC,3,FALSE)</f>
        <v>混合结构</v>
      </c>
      <c r="J112" s="8">
        <f>VLOOKUP(C112,[1]自然幢原数据!$CA:$CD,4,FALSE)</f>
        <v>2005</v>
      </c>
      <c r="K112" s="10"/>
    </row>
    <row r="113" s="3" customFormat="1" spans="1:11">
      <c r="A113" s="8">
        <v>111</v>
      </c>
      <c r="B113" s="9" t="s">
        <v>407</v>
      </c>
      <c r="C113" s="9" t="s">
        <v>408</v>
      </c>
      <c r="D113" s="8" t="s">
        <v>309</v>
      </c>
      <c r="E113" s="8" t="s">
        <v>15</v>
      </c>
      <c r="F113" s="8" t="s">
        <v>16</v>
      </c>
      <c r="G113" s="8" t="s">
        <v>409</v>
      </c>
      <c r="H113" s="8" t="s">
        <v>18</v>
      </c>
      <c r="I113" s="8" t="str">
        <f>VLOOKUP(C113,[1]自然幢原数据!$CA:$CC,3,FALSE)</f>
        <v>混合结构</v>
      </c>
      <c r="J113" s="8">
        <f>VLOOKUP(C113,[1]自然幢原数据!$CA:$CD,4,FALSE)</f>
        <v>2011</v>
      </c>
      <c r="K113" s="10" t="str">
        <f>VLOOKUP(C113,[1]自然幢原数据!$CA:$CE,5,FALSE)</f>
        <v>该宅基地面积超标准,超占389.169平方米宗地面积不予确权登记。</v>
      </c>
    </row>
    <row r="114" s="3" customFormat="1" spans="1:11">
      <c r="A114" s="8">
        <v>112</v>
      </c>
      <c r="B114" s="9" t="s">
        <v>410</v>
      </c>
      <c r="C114" s="9" t="s">
        <v>411</v>
      </c>
      <c r="D114" s="8" t="s">
        <v>309</v>
      </c>
      <c r="E114" s="8" t="s">
        <v>15</v>
      </c>
      <c r="F114" s="8" t="s">
        <v>16</v>
      </c>
      <c r="G114" s="8" t="s">
        <v>412</v>
      </c>
      <c r="H114" s="8" t="s">
        <v>18</v>
      </c>
      <c r="I114" s="8" t="str">
        <f>VLOOKUP(C114,[1]自然幢原数据!$CA:$CC,3,FALSE)</f>
        <v>混合结构</v>
      </c>
      <c r="J114" s="8">
        <f>VLOOKUP(C114,[1]自然幢原数据!$CA:$CD,4,FALSE)</f>
        <v>2022</v>
      </c>
      <c r="K114" s="10" t="str">
        <f>VLOOKUP(C114,[1]自然幢原数据!$CA:$CE,5,FALSE)</f>
        <v>该房屋基底面积超出确权宅基地面积的70%,超出6.150平方米建筑面积不予登记。</v>
      </c>
    </row>
    <row r="115" s="3" customFormat="1" spans="1:11">
      <c r="A115" s="8">
        <v>113</v>
      </c>
      <c r="B115" s="9" t="s">
        <v>413</v>
      </c>
      <c r="C115" s="9" t="s">
        <v>414</v>
      </c>
      <c r="D115" s="8" t="s">
        <v>415</v>
      </c>
      <c r="E115" s="8" t="s">
        <v>15</v>
      </c>
      <c r="F115" s="8" t="s">
        <v>16</v>
      </c>
      <c r="G115" s="8" t="s">
        <v>416</v>
      </c>
      <c r="H115" s="8" t="s">
        <v>18</v>
      </c>
      <c r="I115" s="8" t="str">
        <f>VLOOKUP(C115,[1]自然幢原数据!$CA:$CC,3,FALSE)</f>
        <v>砖木结构</v>
      </c>
      <c r="J115" s="8">
        <f>VLOOKUP(C115,[1]自然幢原数据!$CA:$CD,4,FALSE)</f>
        <v>1998</v>
      </c>
      <c r="K115" s="10"/>
    </row>
    <row r="116" s="3" customFormat="1" spans="1:11">
      <c r="A116" s="8">
        <v>114</v>
      </c>
      <c r="B116" s="9" t="s">
        <v>417</v>
      </c>
      <c r="C116" s="9" t="s">
        <v>418</v>
      </c>
      <c r="D116" s="8" t="s">
        <v>419</v>
      </c>
      <c r="E116" s="8" t="s">
        <v>15</v>
      </c>
      <c r="F116" s="8" t="s">
        <v>16</v>
      </c>
      <c r="G116" s="8" t="s">
        <v>420</v>
      </c>
      <c r="H116" s="8" t="s">
        <v>18</v>
      </c>
      <c r="I116" s="8" t="str">
        <f>VLOOKUP(C116,[1]自然幢原数据!$CA:$CC,3,FALSE)</f>
        <v>混合结构</v>
      </c>
      <c r="J116" s="8">
        <f>VLOOKUP(C116,[1]自然幢原数据!$CA:$CD,4,FALSE)</f>
        <v>1992</v>
      </c>
      <c r="K116" s="10" t="str">
        <f>VLOOKUP(C116,[1]自然幢原数据!$CA:$CE,5,FALSE)</f>
        <v>该宅基地面积超标准,超占184.341平方米宗地面积不予确权登记。</v>
      </c>
    </row>
    <row r="117" s="3" customFormat="1" spans="1:11">
      <c r="A117" s="8">
        <v>115</v>
      </c>
      <c r="B117" s="9" t="s">
        <v>421</v>
      </c>
      <c r="C117" s="9" t="s">
        <v>422</v>
      </c>
      <c r="D117" s="8" t="s">
        <v>423</v>
      </c>
      <c r="E117" s="8" t="s">
        <v>15</v>
      </c>
      <c r="F117" s="8" t="s">
        <v>16</v>
      </c>
      <c r="G117" s="8" t="s">
        <v>424</v>
      </c>
      <c r="H117" s="8" t="s">
        <v>18</v>
      </c>
      <c r="I117" s="8" t="str">
        <f>VLOOKUP(C117,[1]自然幢原数据!$CA:$CC,3,FALSE)</f>
        <v>混合结构</v>
      </c>
      <c r="J117" s="8">
        <f>VLOOKUP(C117,[1]自然幢原数据!$CA:$CD,4,FALSE)</f>
        <v>2010</v>
      </c>
      <c r="K117" s="10"/>
    </row>
    <row r="118" s="3" customFormat="1" ht="28.5" spans="1:11">
      <c r="A118" s="8">
        <v>116</v>
      </c>
      <c r="B118" s="9" t="s">
        <v>425</v>
      </c>
      <c r="C118" s="9" t="s">
        <v>426</v>
      </c>
      <c r="D118" s="8" t="s">
        <v>427</v>
      </c>
      <c r="E118" s="8" t="s">
        <v>15</v>
      </c>
      <c r="F118" s="8" t="s">
        <v>16</v>
      </c>
      <c r="G118" s="8" t="s">
        <v>22</v>
      </c>
      <c r="H118" s="8" t="s">
        <v>18</v>
      </c>
      <c r="I118" s="8" t="str">
        <f>VLOOKUP(C118,[1]自然幢原数据!$CA:$CC,3,FALSE)</f>
        <v>混合结构</v>
      </c>
      <c r="J118" s="8">
        <f>VLOOKUP(C118,[1]自然幢原数据!$CA:$CD,4,FALSE)</f>
        <v>2011</v>
      </c>
      <c r="K118" s="10" t="str">
        <f>VLOOKUP(C118,[1]自然幢原数据!$CA:$CE,5,FALSE)</f>
        <v>该宅基地面积超标准,超占261.454平方米宗地面积不予确权登记;该房屋基底面积超出确权宅基地面积的70%,超出69.163平方米建筑面积不予登记。</v>
      </c>
    </row>
    <row r="119" s="3" customFormat="1" ht="28.5" spans="1:11">
      <c r="A119" s="8">
        <v>117</v>
      </c>
      <c r="B119" s="9" t="s">
        <v>428</v>
      </c>
      <c r="C119" s="9" t="s">
        <v>429</v>
      </c>
      <c r="D119" s="8" t="s">
        <v>430</v>
      </c>
      <c r="E119" s="8" t="s">
        <v>15</v>
      </c>
      <c r="F119" s="8" t="s">
        <v>16</v>
      </c>
      <c r="G119" s="8" t="s">
        <v>22</v>
      </c>
      <c r="H119" s="8" t="s">
        <v>18</v>
      </c>
      <c r="I119" s="8" t="str">
        <f>VLOOKUP(C119,[1]自然幢原数据!$CA:$CC,3,FALSE)</f>
        <v>混合结构</v>
      </c>
      <c r="J119" s="8">
        <f>VLOOKUP(C119,[1]自然幢原数据!$CA:$CD,4,FALSE)</f>
        <v>2018</v>
      </c>
      <c r="K119" s="10" t="str">
        <f>VLOOKUP(C119,[1]自然幢原数据!$CA:$CE,5,FALSE)</f>
        <v>该宅基地面积超标准,超占406.069平方米宗地面积不予确权登记; 该房屋基底面积超出确权宅基地面积的70%,超出24.772平方米建筑面积不予登记。</v>
      </c>
    </row>
    <row r="120" s="3" customFormat="1" spans="1:11">
      <c r="A120" s="8">
        <v>118</v>
      </c>
      <c r="B120" s="9" t="s">
        <v>431</v>
      </c>
      <c r="C120" s="9" t="s">
        <v>432</v>
      </c>
      <c r="D120" s="8" t="s">
        <v>433</v>
      </c>
      <c r="E120" s="8" t="s">
        <v>15</v>
      </c>
      <c r="F120" s="8" t="s">
        <v>16</v>
      </c>
      <c r="G120" s="8" t="s">
        <v>434</v>
      </c>
      <c r="H120" s="8" t="s">
        <v>18</v>
      </c>
      <c r="I120" s="8" t="str">
        <f>VLOOKUP(C120,[1]自然幢原数据!$CA:$CC,3,FALSE)</f>
        <v>其他结构</v>
      </c>
      <c r="J120" s="8">
        <f>VLOOKUP(C120,[1]自然幢原数据!$CA:$CD,4,FALSE)</f>
        <v>1984</v>
      </c>
      <c r="K120" s="10"/>
    </row>
    <row r="121" s="3" customFormat="1" spans="1:11">
      <c r="A121" s="8">
        <v>119</v>
      </c>
      <c r="B121" s="9" t="s">
        <v>435</v>
      </c>
      <c r="C121" s="9" t="s">
        <v>436</v>
      </c>
      <c r="D121" s="8" t="s">
        <v>437</v>
      </c>
      <c r="E121" s="8" t="s">
        <v>15</v>
      </c>
      <c r="F121" s="8" t="s">
        <v>16</v>
      </c>
      <c r="G121" s="8" t="s">
        <v>438</v>
      </c>
      <c r="H121" s="8" t="s">
        <v>18</v>
      </c>
      <c r="I121" s="8" t="str">
        <f>VLOOKUP(C121,[1]自然幢原数据!$CA:$CC,3,FALSE)</f>
        <v>砖木结构</v>
      </c>
      <c r="J121" s="8">
        <f>VLOOKUP(C121,[1]自然幢原数据!$CA:$CD,4,FALSE)</f>
        <v>2006</v>
      </c>
      <c r="K121" s="10"/>
    </row>
    <row r="122" s="3" customFormat="1" spans="1:11">
      <c r="A122" s="8">
        <v>120</v>
      </c>
      <c r="B122" s="9" t="s">
        <v>439</v>
      </c>
      <c r="C122" s="9" t="s">
        <v>440</v>
      </c>
      <c r="D122" s="8" t="s">
        <v>119</v>
      </c>
      <c r="E122" s="8" t="s">
        <v>15</v>
      </c>
      <c r="F122" s="8" t="s">
        <v>16</v>
      </c>
      <c r="G122" s="8" t="s">
        <v>441</v>
      </c>
      <c r="H122" s="8" t="s">
        <v>18</v>
      </c>
      <c r="I122" s="8" t="str">
        <f>VLOOKUP(C122,[1]自然幢原数据!$CA:$CC,3,FALSE)</f>
        <v>混合结构</v>
      </c>
      <c r="J122" s="8">
        <f>VLOOKUP(C122,[1]自然幢原数据!$CA:$CD,4,FALSE)</f>
        <v>2019</v>
      </c>
      <c r="K122" s="10" t="str">
        <f>VLOOKUP(C122,[1]自然幢原数据!$CA:$CE,5,FALSE)</f>
        <v>该宅基地面积超标准,超占19.203平方米宗地面积不予确权登记。</v>
      </c>
    </row>
    <row r="123" s="3" customFormat="1" spans="1:11">
      <c r="A123" s="8">
        <v>121</v>
      </c>
      <c r="B123" s="9" t="s">
        <v>442</v>
      </c>
      <c r="C123" s="9" t="s">
        <v>443</v>
      </c>
      <c r="D123" s="8" t="s">
        <v>444</v>
      </c>
      <c r="E123" s="8" t="s">
        <v>15</v>
      </c>
      <c r="F123" s="8" t="s">
        <v>16</v>
      </c>
      <c r="G123" s="8" t="s">
        <v>445</v>
      </c>
      <c r="H123" s="8" t="s">
        <v>18</v>
      </c>
      <c r="I123" s="8" t="str">
        <f>VLOOKUP(C123,[1]自然幢原数据!$CA:$CC,3,FALSE)</f>
        <v>砖木结构</v>
      </c>
      <c r="J123" s="8">
        <f>VLOOKUP(C123,[1]自然幢原数据!$CA:$CD,4,FALSE)</f>
        <v>1991</v>
      </c>
      <c r="K123" s="10" t="str">
        <f>VLOOKUP(C123,[1]自然幢原数据!$CA:$CE,5,FALSE)</f>
        <v>该宅基地面积超标准,超占87.604平方米宗地面积不予确权登记。</v>
      </c>
    </row>
    <row r="124" s="3" customFormat="1" spans="1:11">
      <c r="A124" s="8">
        <v>122</v>
      </c>
      <c r="B124" s="9" t="s">
        <v>446</v>
      </c>
      <c r="C124" s="9" t="s">
        <v>447</v>
      </c>
      <c r="D124" s="8" t="s">
        <v>448</v>
      </c>
      <c r="E124" s="8" t="s">
        <v>15</v>
      </c>
      <c r="F124" s="8" t="s">
        <v>16</v>
      </c>
      <c r="G124" s="8" t="s">
        <v>449</v>
      </c>
      <c r="H124" s="8" t="s">
        <v>18</v>
      </c>
      <c r="I124" s="8" t="str">
        <f>VLOOKUP(C124,[1]自然幢原数据!$CA:$CC,3,FALSE)</f>
        <v>混合结构</v>
      </c>
      <c r="J124" s="8">
        <f>VLOOKUP(C124,[1]自然幢原数据!$CA:$CD,4,FALSE)</f>
        <v>2005</v>
      </c>
      <c r="K124" s="10" t="str">
        <f>VLOOKUP(C124,[1]自然幢原数据!$CA:$CE,5,FALSE)</f>
        <v>该宅基地面积超标准,超占25.824平方米宗地面积不予确权登记。</v>
      </c>
    </row>
    <row r="125" s="3" customFormat="1" spans="1:11">
      <c r="A125" s="8">
        <v>123</v>
      </c>
      <c r="B125" s="9" t="s">
        <v>450</v>
      </c>
      <c r="C125" s="9" t="s">
        <v>451</v>
      </c>
      <c r="D125" s="8" t="s">
        <v>452</v>
      </c>
      <c r="E125" s="8" t="s">
        <v>15</v>
      </c>
      <c r="F125" s="8" t="s">
        <v>16</v>
      </c>
      <c r="G125" s="8" t="s">
        <v>453</v>
      </c>
      <c r="H125" s="8" t="s">
        <v>18</v>
      </c>
      <c r="I125" s="8" t="str">
        <f>VLOOKUP(C125,[1]自然幢原数据!$CA:$CC,3,FALSE)</f>
        <v>其他结构</v>
      </c>
      <c r="J125" s="8">
        <f>VLOOKUP(C125,[1]自然幢原数据!$CA:$CD,4,FALSE)</f>
        <v>1980</v>
      </c>
      <c r="K125" s="10"/>
    </row>
    <row r="126" s="3" customFormat="1" spans="1:11">
      <c r="A126" s="8">
        <v>124</v>
      </c>
      <c r="B126" s="9" t="s">
        <v>454</v>
      </c>
      <c r="C126" s="9" t="s">
        <v>455</v>
      </c>
      <c r="D126" s="8" t="s">
        <v>196</v>
      </c>
      <c r="E126" s="8" t="s">
        <v>15</v>
      </c>
      <c r="F126" s="8" t="s">
        <v>16</v>
      </c>
      <c r="G126" s="8" t="s">
        <v>456</v>
      </c>
      <c r="H126" s="8" t="s">
        <v>18</v>
      </c>
      <c r="I126" s="8" t="str">
        <f>VLOOKUP(C126,[1]自然幢原数据!$CA:$CC,3,FALSE)</f>
        <v>砖木结构</v>
      </c>
      <c r="J126" s="8">
        <f>VLOOKUP(C126,[1]自然幢原数据!$CA:$CD,4,FALSE)</f>
        <v>2002</v>
      </c>
      <c r="K126" s="10" t="str">
        <f>VLOOKUP(C126,[1]自然幢原数据!$CA:$CE,5,FALSE)</f>
        <v>该宅基地面积超标准,超占864.183平方米宗地面积不予确权登记。</v>
      </c>
    </row>
    <row r="127" s="3" customFormat="1" ht="28.5" spans="1:11">
      <c r="A127" s="8">
        <v>125</v>
      </c>
      <c r="B127" s="9" t="s">
        <v>457</v>
      </c>
      <c r="C127" s="9" t="s">
        <v>458</v>
      </c>
      <c r="D127" s="8" t="s">
        <v>459</v>
      </c>
      <c r="E127" s="8" t="s">
        <v>15</v>
      </c>
      <c r="F127" s="8" t="s">
        <v>16</v>
      </c>
      <c r="G127" s="8" t="s">
        <v>22</v>
      </c>
      <c r="H127" s="8" t="s">
        <v>18</v>
      </c>
      <c r="I127" s="8" t="str">
        <f>VLOOKUP(C127,[1]自然幢原数据!$CA:$CC,3,FALSE)</f>
        <v>混合结构</v>
      </c>
      <c r="J127" s="8">
        <f>VLOOKUP(C127,[1]自然幢原数据!$CA:$CD,4,FALSE)</f>
        <v>2005</v>
      </c>
      <c r="K127" s="10" t="str">
        <f>VLOOKUP(C127,[1]自然幢原数据!$CA:$CE,5,FALSE)</f>
        <v>该宅基地面积超标准,超占240.206平方米宗地面积不予确权登记;该房屋基底面积超出确权宅基地面积的70%,超出27.839平方米建筑面积不予登记。</v>
      </c>
    </row>
    <row r="128" s="3" customFormat="1" spans="1:11">
      <c r="A128" s="8">
        <v>126</v>
      </c>
      <c r="B128" s="9" t="s">
        <v>460</v>
      </c>
      <c r="C128" s="9" t="s">
        <v>149</v>
      </c>
      <c r="D128" s="8" t="s">
        <v>461</v>
      </c>
      <c r="E128" s="8" t="s">
        <v>15</v>
      </c>
      <c r="F128" s="8" t="s">
        <v>16</v>
      </c>
      <c r="G128" s="8" t="s">
        <v>462</v>
      </c>
      <c r="H128" s="8" t="s">
        <v>18</v>
      </c>
      <c r="I128" s="8" t="str">
        <f>VLOOKUP(C128,[1]自然幢原数据!$CA:$CC,3,FALSE)</f>
        <v>其他结构</v>
      </c>
      <c r="J128" s="8">
        <f>VLOOKUP(C128,[1]自然幢原数据!$CA:$CD,4,FALSE)</f>
        <v>1980</v>
      </c>
      <c r="K128" s="10"/>
    </row>
    <row r="129" s="3" customFormat="1" spans="1:11">
      <c r="A129" s="8">
        <v>127</v>
      </c>
      <c r="B129" s="9" t="s">
        <v>463</v>
      </c>
      <c r="C129" s="9" t="s">
        <v>464</v>
      </c>
      <c r="D129" s="8" t="s">
        <v>465</v>
      </c>
      <c r="E129" s="8" t="s">
        <v>15</v>
      </c>
      <c r="F129" s="8" t="s">
        <v>16</v>
      </c>
      <c r="G129" s="8" t="s">
        <v>466</v>
      </c>
      <c r="H129" s="8" t="s">
        <v>18</v>
      </c>
      <c r="I129" s="8" t="str">
        <f>VLOOKUP(C129,[1]自然幢原数据!$CA:$CC,3,FALSE)</f>
        <v>砖木结构</v>
      </c>
      <c r="J129" s="8">
        <f>VLOOKUP(C129,[1]自然幢原数据!$CA:$CD,4,FALSE)</f>
        <v>2007</v>
      </c>
      <c r="K129" s="10"/>
    </row>
    <row r="130" s="3" customFormat="1" spans="1:11">
      <c r="A130" s="8">
        <v>128</v>
      </c>
      <c r="B130" s="9" t="s">
        <v>467</v>
      </c>
      <c r="C130" s="9" t="s">
        <v>468</v>
      </c>
      <c r="D130" s="8" t="s">
        <v>469</v>
      </c>
      <c r="E130" s="8" t="s">
        <v>15</v>
      </c>
      <c r="F130" s="8" t="s">
        <v>16</v>
      </c>
      <c r="G130" s="8" t="s">
        <v>470</v>
      </c>
      <c r="H130" s="8" t="s">
        <v>18</v>
      </c>
      <c r="I130" s="8" t="str">
        <f>VLOOKUP(C130,[1]自然幢原数据!$CA:$CC,3,FALSE)</f>
        <v>混合结构</v>
      </c>
      <c r="J130" s="8">
        <f>VLOOKUP(C130,[1]自然幢原数据!$CA:$CD,4,FALSE)</f>
        <v>2005</v>
      </c>
      <c r="K130" s="10" t="str">
        <f>VLOOKUP(C130,[1]自然幢原数据!$CA:$CE,5,FALSE)</f>
        <v>该宅基地面积超标准,超占171.905平方米宗地面积不予确权登记。</v>
      </c>
    </row>
    <row r="131" s="3" customFormat="1" spans="1:11">
      <c r="A131" s="8">
        <v>129</v>
      </c>
      <c r="B131" s="9" t="s">
        <v>471</v>
      </c>
      <c r="C131" s="9" t="s">
        <v>472</v>
      </c>
      <c r="D131" s="8" t="s">
        <v>81</v>
      </c>
      <c r="E131" s="8" t="s">
        <v>15</v>
      </c>
      <c r="F131" s="8" t="s">
        <v>16</v>
      </c>
      <c r="G131" s="8" t="s">
        <v>473</v>
      </c>
      <c r="H131" s="8" t="s">
        <v>18</v>
      </c>
      <c r="I131" s="8" t="str">
        <f>VLOOKUP(C131,[1]自然幢原数据!$CA:$CC,3,FALSE)</f>
        <v>砖木结构</v>
      </c>
      <c r="J131" s="8">
        <f>VLOOKUP(C131,[1]自然幢原数据!$CA:$CD,4,FALSE)</f>
        <v>1995</v>
      </c>
      <c r="K131" s="10"/>
    </row>
    <row r="132" s="3" customFormat="1" ht="28.5" spans="1:11">
      <c r="A132" s="8">
        <v>130</v>
      </c>
      <c r="B132" s="9" t="s">
        <v>474</v>
      </c>
      <c r="C132" s="9" t="s">
        <v>475</v>
      </c>
      <c r="D132" s="8" t="s">
        <v>196</v>
      </c>
      <c r="E132" s="8" t="s">
        <v>15</v>
      </c>
      <c r="F132" s="8" t="s">
        <v>16</v>
      </c>
      <c r="G132" s="8" t="s">
        <v>22</v>
      </c>
      <c r="H132" s="8" t="s">
        <v>18</v>
      </c>
      <c r="I132" s="8" t="str">
        <f>VLOOKUP(C132,[1]自然幢原数据!$CA:$CC,3,FALSE)</f>
        <v>混合结构</v>
      </c>
      <c r="J132" s="8">
        <f>VLOOKUP(C132,[1]自然幢原数据!$CA:$CD,4,FALSE)</f>
        <v>2002</v>
      </c>
      <c r="K132" s="10" t="str">
        <f>VLOOKUP(C132,[1]自然幢原数据!$CA:$CE,5,FALSE)</f>
        <v>该宅基地面积超标准,超占311.749平方米宗地面积不予确权登记;该房屋基底面积超出确权宅基地面积的70%,超出96.184平方米建筑面积不予登记。</v>
      </c>
    </row>
    <row r="133" s="3" customFormat="1" spans="1:11">
      <c r="A133" s="8">
        <v>131</v>
      </c>
      <c r="B133" s="9" t="s">
        <v>476</v>
      </c>
      <c r="C133" s="9" t="s">
        <v>477</v>
      </c>
      <c r="D133" s="8" t="s">
        <v>478</v>
      </c>
      <c r="E133" s="8" t="s">
        <v>15</v>
      </c>
      <c r="F133" s="8" t="s">
        <v>16</v>
      </c>
      <c r="G133" s="8" t="s">
        <v>479</v>
      </c>
      <c r="H133" s="8" t="s">
        <v>18</v>
      </c>
      <c r="I133" s="8" t="str">
        <f>VLOOKUP(C133,[1]自然幢原数据!$CA:$CC,3,FALSE)</f>
        <v>混合结构</v>
      </c>
      <c r="J133" s="8">
        <f>VLOOKUP(C133,[1]自然幢原数据!$CA:$CD,4,FALSE)</f>
        <v>2010</v>
      </c>
      <c r="K133" s="10" t="str">
        <f>VLOOKUP(C133,[1]自然幢原数据!$CA:$CE,5,FALSE)</f>
        <v>该宅基地面积超标准,超占228.713平方米宗地面积不予确权登记。</v>
      </c>
    </row>
    <row r="134" s="3" customFormat="1" spans="1:11">
      <c r="A134" s="8">
        <v>132</v>
      </c>
      <c r="B134" s="9" t="s">
        <v>480</v>
      </c>
      <c r="C134" s="9" t="s">
        <v>481</v>
      </c>
      <c r="D134" s="8" t="s">
        <v>482</v>
      </c>
      <c r="E134" s="8" t="s">
        <v>15</v>
      </c>
      <c r="F134" s="8" t="s">
        <v>16</v>
      </c>
      <c r="G134" s="8" t="s">
        <v>483</v>
      </c>
      <c r="H134" s="8" t="s">
        <v>18</v>
      </c>
      <c r="I134" s="8" t="str">
        <f>VLOOKUP(C134,[1]自然幢原数据!$CA:$CC,3,FALSE)</f>
        <v>混合结构</v>
      </c>
      <c r="J134" s="8">
        <f>VLOOKUP(C134,[1]自然幢原数据!$CA:$CD,4,FALSE)</f>
        <v>2011</v>
      </c>
      <c r="K134" s="10" t="str">
        <f>VLOOKUP(C134,[1]自然幢原数据!$CA:$CE,5,FALSE)</f>
        <v>该宅基地面积超标准,超占130.216平方米宗地面积不予确权登记。</v>
      </c>
    </row>
    <row r="135" s="3" customFormat="1" spans="1:11">
      <c r="A135" s="8">
        <v>133</v>
      </c>
      <c r="B135" s="9" t="s">
        <v>484</v>
      </c>
      <c r="C135" s="9" t="s">
        <v>485</v>
      </c>
      <c r="D135" s="8" t="s">
        <v>486</v>
      </c>
      <c r="E135" s="8" t="s">
        <v>15</v>
      </c>
      <c r="F135" s="8" t="s">
        <v>16</v>
      </c>
      <c r="G135" s="8" t="s">
        <v>22</v>
      </c>
      <c r="H135" s="8" t="s">
        <v>18</v>
      </c>
      <c r="I135" s="8" t="str">
        <f>VLOOKUP(C135,[1]自然幢原数据!$CA:$CC,3,FALSE)</f>
        <v>砖木结构</v>
      </c>
      <c r="J135" s="8">
        <f>VLOOKUP(C135,[1]自然幢原数据!$CA:$CD,4,FALSE)</f>
        <v>2017</v>
      </c>
      <c r="K135" s="10"/>
    </row>
    <row r="136" s="3" customFormat="1" spans="1:11">
      <c r="A136" s="8">
        <v>134</v>
      </c>
      <c r="B136" s="9" t="s">
        <v>487</v>
      </c>
      <c r="C136" s="9" t="s">
        <v>488</v>
      </c>
      <c r="D136" s="8" t="s">
        <v>489</v>
      </c>
      <c r="E136" s="8" t="s">
        <v>15</v>
      </c>
      <c r="F136" s="8" t="s">
        <v>16</v>
      </c>
      <c r="G136" s="8" t="s">
        <v>490</v>
      </c>
      <c r="H136" s="8" t="s">
        <v>18</v>
      </c>
      <c r="I136" s="8" t="str">
        <f>VLOOKUP(C136,[1]自然幢原数据!$CA:$CC,3,FALSE)</f>
        <v>砖木结构</v>
      </c>
      <c r="J136" s="8">
        <f>VLOOKUP(C136,[1]自然幢原数据!$CA:$CD,4,FALSE)</f>
        <v>2002</v>
      </c>
      <c r="K136" s="10" t="str">
        <f>VLOOKUP(C136,[1]自然幢原数据!$CA:$CE,5,FALSE)</f>
        <v>该宅基地面积超标准,超占1017.972平方米宗地面积不予确权登记。</v>
      </c>
    </row>
    <row r="137" s="3" customFormat="1" spans="1:11">
      <c r="A137" s="8">
        <v>135</v>
      </c>
      <c r="B137" s="9" t="s">
        <v>491</v>
      </c>
      <c r="C137" s="9" t="s">
        <v>492</v>
      </c>
      <c r="D137" s="8" t="s">
        <v>478</v>
      </c>
      <c r="E137" s="8" t="s">
        <v>15</v>
      </c>
      <c r="F137" s="8" t="s">
        <v>16</v>
      </c>
      <c r="G137" s="8" t="s">
        <v>493</v>
      </c>
      <c r="H137" s="8" t="s">
        <v>18</v>
      </c>
      <c r="I137" s="8" t="str">
        <f>VLOOKUP(C137,[1]自然幢原数据!$CA:$CC,3,FALSE)</f>
        <v>砖木结构</v>
      </c>
      <c r="J137" s="8">
        <f>VLOOKUP(C137,[1]自然幢原数据!$CA:$CD,4,FALSE)</f>
        <v>1989</v>
      </c>
      <c r="K137" s="10" t="str">
        <f>VLOOKUP(C137,[1]自然幢原数据!$CA:$CE,5,FALSE)</f>
        <v>该宅基地面积超标准,超占218.908平方米宗地面积不予确权登记。</v>
      </c>
    </row>
    <row r="138" s="3" customFormat="1" spans="1:11">
      <c r="A138" s="8">
        <v>136</v>
      </c>
      <c r="B138" s="9" t="s">
        <v>494</v>
      </c>
      <c r="C138" s="9" t="s">
        <v>495</v>
      </c>
      <c r="D138" s="8" t="s">
        <v>81</v>
      </c>
      <c r="E138" s="8" t="s">
        <v>15</v>
      </c>
      <c r="F138" s="8" t="s">
        <v>16</v>
      </c>
      <c r="G138" s="8" t="s">
        <v>496</v>
      </c>
      <c r="H138" s="8" t="s">
        <v>18</v>
      </c>
      <c r="I138" s="8" t="str">
        <f>VLOOKUP(C138,[1]自然幢原数据!$CA:$CC,3,FALSE)</f>
        <v>混合结构</v>
      </c>
      <c r="J138" s="8">
        <f>VLOOKUP(C138,[1]自然幢原数据!$CA:$CD,4,FALSE)</f>
        <v>1999</v>
      </c>
      <c r="K138" s="10"/>
    </row>
    <row r="139" s="3" customFormat="1" spans="1:11">
      <c r="A139" s="8">
        <v>137</v>
      </c>
      <c r="B139" s="9" t="s">
        <v>497</v>
      </c>
      <c r="C139" s="9" t="s">
        <v>498</v>
      </c>
      <c r="D139" s="8" t="s">
        <v>499</v>
      </c>
      <c r="E139" s="8" t="s">
        <v>15</v>
      </c>
      <c r="F139" s="8" t="s">
        <v>16</v>
      </c>
      <c r="G139" s="8" t="s">
        <v>500</v>
      </c>
      <c r="H139" s="8" t="s">
        <v>18</v>
      </c>
      <c r="I139" s="8" t="str">
        <f>VLOOKUP(C139,[1]自然幢原数据!$CA:$CC,3,FALSE)</f>
        <v>砖木结构</v>
      </c>
      <c r="J139" s="8">
        <f>VLOOKUP(C139,[1]自然幢原数据!$CA:$CD,4,FALSE)</f>
        <v>1995</v>
      </c>
      <c r="K139" s="10" t="str">
        <f>VLOOKUP(C139,[1]自然幢原数据!$CA:$CE,5,FALSE)</f>
        <v>该宅基地面积超标准,超占105.204平方米宗地面积不予确权登记。</v>
      </c>
    </row>
    <row r="140" s="3" customFormat="1" spans="1:11">
      <c r="A140" s="8">
        <v>138</v>
      </c>
      <c r="B140" s="9" t="s">
        <v>501</v>
      </c>
      <c r="C140" s="9" t="s">
        <v>502</v>
      </c>
      <c r="D140" s="8" t="s">
        <v>503</v>
      </c>
      <c r="E140" s="8" t="s">
        <v>15</v>
      </c>
      <c r="F140" s="8" t="s">
        <v>16</v>
      </c>
      <c r="G140" s="8" t="s">
        <v>504</v>
      </c>
      <c r="H140" s="8" t="s">
        <v>18</v>
      </c>
      <c r="I140" s="8" t="str">
        <f>VLOOKUP(C140,[1]自然幢原数据!$CA:$CC,3,FALSE)</f>
        <v>混合结构</v>
      </c>
      <c r="J140" s="8">
        <f>VLOOKUP(C140,[1]自然幢原数据!$CA:$CD,4,FALSE)</f>
        <v>1997</v>
      </c>
      <c r="K140" s="10" t="str">
        <f>VLOOKUP(C140,[1]自然幢原数据!$CA:$CE,5,FALSE)</f>
        <v>该宅基地面积超标准,超占0.319平方米宗地面积不予确权登记。</v>
      </c>
    </row>
    <row r="141" s="3" customFormat="1" spans="1:11">
      <c r="A141" s="8">
        <v>139</v>
      </c>
      <c r="B141" s="9" t="s">
        <v>505</v>
      </c>
      <c r="C141" s="9" t="s">
        <v>506</v>
      </c>
      <c r="D141" s="8" t="s">
        <v>507</v>
      </c>
      <c r="E141" s="8" t="s">
        <v>15</v>
      </c>
      <c r="F141" s="8" t="s">
        <v>16</v>
      </c>
      <c r="G141" s="8" t="s">
        <v>508</v>
      </c>
      <c r="H141" s="8" t="s">
        <v>18</v>
      </c>
      <c r="I141" s="8" t="str">
        <f>VLOOKUP(C141,[1]自然幢原数据!$CA:$CC,3,FALSE)</f>
        <v>混合结构</v>
      </c>
      <c r="J141" s="8">
        <f>VLOOKUP(C141,[1]自然幢原数据!$CA:$CD,4,FALSE)</f>
        <v>2012</v>
      </c>
      <c r="K141" s="10" t="str">
        <f>VLOOKUP(C141,[1]自然幢原数据!$CA:$CE,5,FALSE)</f>
        <v>该宅基地面积超标准,超占223.509平方米宗地面积不予确权登记。</v>
      </c>
    </row>
    <row r="142" s="3" customFormat="1" spans="1:11">
      <c r="A142" s="8">
        <v>140</v>
      </c>
      <c r="B142" s="9" t="s">
        <v>509</v>
      </c>
      <c r="C142" s="9" t="s">
        <v>510</v>
      </c>
      <c r="D142" s="8" t="s">
        <v>511</v>
      </c>
      <c r="E142" s="8" t="s">
        <v>15</v>
      </c>
      <c r="F142" s="8" t="s">
        <v>16</v>
      </c>
      <c r="G142" s="8" t="s">
        <v>512</v>
      </c>
      <c r="H142" s="8" t="s">
        <v>18</v>
      </c>
      <c r="I142" s="8" t="str">
        <f>VLOOKUP(C142,[1]自然幢原数据!$CA:$CC,3,FALSE)</f>
        <v>混合结构</v>
      </c>
      <c r="J142" s="8">
        <f>VLOOKUP(C142,[1]自然幢原数据!$CA:$CD,4,FALSE)</f>
        <v>2014</v>
      </c>
      <c r="K142" s="10"/>
    </row>
    <row r="143" s="3" customFormat="1" spans="1:11">
      <c r="A143" s="8">
        <v>141</v>
      </c>
      <c r="B143" s="9" t="s">
        <v>513</v>
      </c>
      <c r="C143" s="9" t="s">
        <v>514</v>
      </c>
      <c r="D143" s="8" t="s">
        <v>56</v>
      </c>
      <c r="E143" s="8" t="s">
        <v>15</v>
      </c>
      <c r="F143" s="8" t="s">
        <v>16</v>
      </c>
      <c r="G143" s="8" t="s">
        <v>515</v>
      </c>
      <c r="H143" s="8" t="s">
        <v>18</v>
      </c>
      <c r="I143" s="8" t="str">
        <f>VLOOKUP(C143,[1]自然幢原数据!$CA:$CC,3,FALSE)</f>
        <v>混合结构</v>
      </c>
      <c r="J143" s="8">
        <f>VLOOKUP(C143,[1]自然幢原数据!$CA:$CD,4,FALSE)</f>
        <v>2008</v>
      </c>
      <c r="K143" s="10" t="str">
        <f>VLOOKUP(C143,[1]自然幢原数据!$CA:$CE,5,FALSE)</f>
        <v>该宅基地面积超标准,超占353.962平方米宗地面积不予确权登记。</v>
      </c>
    </row>
    <row r="144" s="3" customFormat="1" spans="1:11">
      <c r="A144" s="8">
        <v>142</v>
      </c>
      <c r="B144" s="9" t="s">
        <v>516</v>
      </c>
      <c r="C144" s="9" t="s">
        <v>517</v>
      </c>
      <c r="D144" s="8" t="s">
        <v>45</v>
      </c>
      <c r="E144" s="8" t="s">
        <v>15</v>
      </c>
      <c r="F144" s="8" t="s">
        <v>16</v>
      </c>
      <c r="G144" s="8" t="s">
        <v>518</v>
      </c>
      <c r="H144" s="8" t="s">
        <v>18</v>
      </c>
      <c r="I144" s="8" t="str">
        <f>VLOOKUP(C144,[1]自然幢原数据!$CA:$CC,3,FALSE)</f>
        <v>砖木结构</v>
      </c>
      <c r="J144" s="8">
        <f>VLOOKUP(C144,[1]自然幢原数据!$CA:$CD,4,FALSE)</f>
        <v>2000</v>
      </c>
      <c r="K144" s="10" t="str">
        <f>VLOOKUP(C144,[1]自然幢原数据!$CA:$CE,5,FALSE)</f>
        <v>该宅基地面积超标准,超占183.131平方米宗地面积不予确权登记。</v>
      </c>
    </row>
    <row r="145" s="3" customFormat="1" ht="28.5" spans="1:11">
      <c r="A145" s="8">
        <v>143</v>
      </c>
      <c r="B145" s="9" t="s">
        <v>519</v>
      </c>
      <c r="C145" s="9" t="s">
        <v>520</v>
      </c>
      <c r="D145" s="8" t="s">
        <v>521</v>
      </c>
      <c r="E145" s="8" t="s">
        <v>15</v>
      </c>
      <c r="F145" s="8" t="s">
        <v>16</v>
      </c>
      <c r="G145" s="8" t="s">
        <v>522</v>
      </c>
      <c r="H145" s="8" t="s">
        <v>18</v>
      </c>
      <c r="I145" s="8" t="str">
        <f>VLOOKUP(C145,[1]自然幢原数据!$CA:$CC,3,FALSE)</f>
        <v>混合结构</v>
      </c>
      <c r="J145" s="8">
        <f>VLOOKUP(C145,[1]自然幢原数据!$CA:$CD,4,FALSE)</f>
        <v>2018</v>
      </c>
      <c r="K145" s="10" t="str">
        <f>VLOOKUP(C145,[1]自然幢原数据!$CA:$CE,5,FALSE)</f>
        <v>该宅基地面积超标准,超占646.655平方米宗地面积不予确权登记;该房屋基底面积超出确权宅基地面积的70%,超出121.668平方米建筑面积不予登记。</v>
      </c>
    </row>
    <row r="146" s="3" customFormat="1" spans="1:11">
      <c r="A146" s="8">
        <v>144</v>
      </c>
      <c r="B146" s="9" t="s">
        <v>523</v>
      </c>
      <c r="C146" s="9" t="s">
        <v>524</v>
      </c>
      <c r="D146" s="8" t="s">
        <v>525</v>
      </c>
      <c r="E146" s="8" t="s">
        <v>15</v>
      </c>
      <c r="F146" s="8" t="s">
        <v>16</v>
      </c>
      <c r="G146" s="8" t="s">
        <v>526</v>
      </c>
      <c r="H146" s="8" t="s">
        <v>18</v>
      </c>
      <c r="I146" s="8" t="str">
        <f>VLOOKUP(C146,[1]自然幢原数据!$CA:$CC,3,FALSE)</f>
        <v>混合结构</v>
      </c>
      <c r="J146" s="8">
        <f>VLOOKUP(C146,[1]自然幢原数据!$CA:$CD,4,FALSE)</f>
        <v>2012</v>
      </c>
      <c r="K146" s="10" t="str">
        <f>VLOOKUP(C146,[1]自然幢原数据!$CA:$CE,5,FALSE)</f>
        <v>该宅基地面积超标准,超占223.076平方米宗地面积不予确权登记。</v>
      </c>
    </row>
    <row r="147" s="3" customFormat="1" spans="1:11">
      <c r="A147" s="8">
        <v>145</v>
      </c>
      <c r="B147" s="9" t="s">
        <v>527</v>
      </c>
      <c r="C147" s="9" t="s">
        <v>528</v>
      </c>
      <c r="D147" s="8" t="s">
        <v>529</v>
      </c>
      <c r="E147" s="8" t="s">
        <v>15</v>
      </c>
      <c r="F147" s="8" t="s">
        <v>16</v>
      </c>
      <c r="G147" s="8" t="s">
        <v>530</v>
      </c>
      <c r="H147" s="8" t="s">
        <v>18</v>
      </c>
      <c r="I147" s="8" t="str">
        <f>VLOOKUP(C147,[1]自然幢原数据!$CA:$CC,3,FALSE)</f>
        <v>混合结构</v>
      </c>
      <c r="J147" s="8">
        <f>VLOOKUP(C147,[1]自然幢原数据!$CA:$CD,4,FALSE)</f>
        <v>1990</v>
      </c>
      <c r="K147" s="10" t="str">
        <f>VLOOKUP(C147,[1]自然幢原数据!$CA:$CE,5,FALSE)</f>
        <v>该宅基地面积超标准,超占0.247平方米宗地面积不予确权登记。</v>
      </c>
    </row>
    <row r="148" s="3" customFormat="1" spans="1:11">
      <c r="A148" s="8">
        <v>146</v>
      </c>
      <c r="B148" s="9" t="s">
        <v>531</v>
      </c>
      <c r="C148" s="9" t="s">
        <v>532</v>
      </c>
      <c r="D148" s="8" t="s">
        <v>533</v>
      </c>
      <c r="E148" s="8" t="s">
        <v>15</v>
      </c>
      <c r="F148" s="8" t="s">
        <v>16</v>
      </c>
      <c r="G148" s="8" t="s">
        <v>534</v>
      </c>
      <c r="H148" s="8" t="s">
        <v>18</v>
      </c>
      <c r="I148" s="8" t="str">
        <f>VLOOKUP(C148,[1]自然幢原数据!$CA:$CC,3,FALSE)</f>
        <v>砖木结构</v>
      </c>
      <c r="J148" s="8">
        <f>VLOOKUP(C148,[1]自然幢原数据!$CA:$CD,4,FALSE)</f>
        <v>2000</v>
      </c>
      <c r="K148" s="10" t="str">
        <f>VLOOKUP(C148,[1]自然幢原数据!$CA:$CE,5,FALSE)</f>
        <v>该宅基地面积超标准,超占210.868平方米宗地面积不予确权登记。</v>
      </c>
    </row>
    <row r="149" s="3" customFormat="1" spans="1:11">
      <c r="A149" s="8">
        <v>147</v>
      </c>
      <c r="B149" s="9" t="s">
        <v>535</v>
      </c>
      <c r="C149" s="9" t="s">
        <v>536</v>
      </c>
      <c r="D149" s="8" t="s">
        <v>537</v>
      </c>
      <c r="E149" s="8" t="s">
        <v>15</v>
      </c>
      <c r="F149" s="8" t="s">
        <v>16</v>
      </c>
      <c r="G149" s="8" t="s">
        <v>538</v>
      </c>
      <c r="H149" s="8" t="s">
        <v>18</v>
      </c>
      <c r="I149" s="8" t="str">
        <f>VLOOKUP(C149,[1]自然幢原数据!$CA:$CC,3,FALSE)</f>
        <v>混合结构</v>
      </c>
      <c r="J149" s="8">
        <f>VLOOKUP(C149,[1]自然幢原数据!$CA:$CD,4,FALSE)</f>
        <v>2000</v>
      </c>
      <c r="K149" s="10" t="str">
        <f>VLOOKUP(C149,[1]自然幢原数据!$CA:$CE,5,FALSE)</f>
        <v>该宅基地面积超标准,超占425.047平方米宗地面积不予确权登记。</v>
      </c>
    </row>
    <row r="150" s="3" customFormat="1" spans="1:11">
      <c r="A150" s="8">
        <v>148</v>
      </c>
      <c r="B150" s="9" t="s">
        <v>539</v>
      </c>
      <c r="C150" s="9" t="s">
        <v>540</v>
      </c>
      <c r="D150" s="8" t="s">
        <v>541</v>
      </c>
      <c r="E150" s="8" t="s">
        <v>15</v>
      </c>
      <c r="F150" s="8" t="s">
        <v>16</v>
      </c>
      <c r="G150" s="8" t="s">
        <v>542</v>
      </c>
      <c r="H150" s="8" t="s">
        <v>18</v>
      </c>
      <c r="I150" s="8" t="str">
        <f>VLOOKUP(C150,[1]自然幢原数据!$CA:$CC,3,FALSE)</f>
        <v>混合结构</v>
      </c>
      <c r="J150" s="8">
        <f>VLOOKUP(C150,[1]自然幢原数据!$CA:$CD,4,FALSE)</f>
        <v>2000</v>
      </c>
      <c r="K150" s="10" t="str">
        <f>VLOOKUP(C150,[1]自然幢原数据!$CA:$CE,5,FALSE)</f>
        <v>该宅基地面积超标准,超占161.945平方米宗地面积不予确权登记。</v>
      </c>
    </row>
    <row r="151" s="3" customFormat="1" spans="1:11">
      <c r="A151" s="8">
        <v>149</v>
      </c>
      <c r="B151" s="9" t="s">
        <v>543</v>
      </c>
      <c r="C151" s="9" t="s">
        <v>544</v>
      </c>
      <c r="D151" s="8" t="s">
        <v>45</v>
      </c>
      <c r="E151" s="8" t="s">
        <v>15</v>
      </c>
      <c r="F151" s="8" t="s">
        <v>16</v>
      </c>
      <c r="G151" s="8" t="s">
        <v>545</v>
      </c>
      <c r="H151" s="8" t="s">
        <v>18</v>
      </c>
      <c r="I151" s="8" t="str">
        <f>VLOOKUP(C151,[1]自然幢原数据!$CA:$CC,3,FALSE)</f>
        <v>其他结构</v>
      </c>
      <c r="J151" s="8">
        <f>VLOOKUP(C151,[1]自然幢原数据!$CA:$CD,4,FALSE)</f>
        <v>1998</v>
      </c>
      <c r="K151" s="10"/>
    </row>
    <row r="152" s="3" customFormat="1" spans="1:11">
      <c r="A152" s="8">
        <v>150</v>
      </c>
      <c r="B152" s="9" t="s">
        <v>546</v>
      </c>
      <c r="C152" s="9" t="s">
        <v>547</v>
      </c>
      <c r="D152" s="8" t="s">
        <v>548</v>
      </c>
      <c r="E152" s="8" t="s">
        <v>15</v>
      </c>
      <c r="F152" s="8" t="s">
        <v>16</v>
      </c>
      <c r="G152" s="8" t="s">
        <v>549</v>
      </c>
      <c r="H152" s="8" t="s">
        <v>18</v>
      </c>
      <c r="I152" s="8" t="str">
        <f>VLOOKUP(C152,[1]自然幢原数据!$CA:$CC,3,FALSE)</f>
        <v>其他结构</v>
      </c>
      <c r="J152" s="8">
        <f>VLOOKUP(C152,[1]自然幢原数据!$CA:$CD,4,FALSE)</f>
        <v>1990</v>
      </c>
      <c r="K152" s="10"/>
    </row>
    <row r="153" s="3" customFormat="1" spans="1:11">
      <c r="A153" s="8">
        <v>151</v>
      </c>
      <c r="B153" s="9" t="s">
        <v>550</v>
      </c>
      <c r="C153" s="9" t="s">
        <v>551</v>
      </c>
      <c r="D153" s="8" t="s">
        <v>45</v>
      </c>
      <c r="E153" s="8" t="s">
        <v>15</v>
      </c>
      <c r="F153" s="8" t="s">
        <v>16</v>
      </c>
      <c r="G153" s="8" t="s">
        <v>552</v>
      </c>
      <c r="H153" s="8" t="s">
        <v>18</v>
      </c>
      <c r="I153" s="8" t="str">
        <f>VLOOKUP(C153,[1]自然幢原数据!$CA:$CC,3,FALSE)</f>
        <v>混合结构</v>
      </c>
      <c r="J153" s="8">
        <f>VLOOKUP(C153,[1]自然幢原数据!$CA:$CD,4,FALSE)</f>
        <v>2000</v>
      </c>
      <c r="K153" s="10" t="str">
        <f>VLOOKUP(C153,[1]自然幢原数据!$CA:$CE,5,FALSE)</f>
        <v>该宅基地面积超标准,超占191.937平方米宗地面积不予确权登记。</v>
      </c>
    </row>
    <row r="154" s="3" customFormat="1" ht="28.5" spans="1:11">
      <c r="A154" s="8">
        <v>152</v>
      </c>
      <c r="B154" s="9" t="s">
        <v>553</v>
      </c>
      <c r="C154" s="9" t="s">
        <v>554</v>
      </c>
      <c r="D154" s="8" t="s">
        <v>555</v>
      </c>
      <c r="E154" s="8" t="s">
        <v>15</v>
      </c>
      <c r="F154" s="8" t="s">
        <v>16</v>
      </c>
      <c r="G154" s="8" t="s">
        <v>556</v>
      </c>
      <c r="H154" s="8" t="s">
        <v>18</v>
      </c>
      <c r="I154" s="8" t="str">
        <f>VLOOKUP(C154,[1]自然幢原数据!$CA:$CC,3,FALSE)</f>
        <v>其他结构</v>
      </c>
      <c r="J154" s="8">
        <f>VLOOKUP(C154,[1]自然幢原数据!$CA:$CD,4,FALSE)</f>
        <v>2010</v>
      </c>
      <c r="K154" s="10" t="str">
        <f>VLOOKUP(C154,[1]自然幢原数据!$CA:$CE,5,FALSE)</f>
        <v>该宅基地面积超标准,超占199.756平方米宗地面积不予确权登记;该房屋基底面积超标准,超占34.646平方米宗地面积不予确权登记。</v>
      </c>
    </row>
    <row r="155" s="3" customFormat="1" spans="1:11">
      <c r="A155" s="8">
        <v>153</v>
      </c>
      <c r="B155" s="9" t="s">
        <v>557</v>
      </c>
      <c r="C155" s="9" t="s">
        <v>558</v>
      </c>
      <c r="D155" s="8" t="s">
        <v>45</v>
      </c>
      <c r="E155" s="8" t="s">
        <v>15</v>
      </c>
      <c r="F155" s="8" t="s">
        <v>16</v>
      </c>
      <c r="G155" s="8" t="s">
        <v>559</v>
      </c>
      <c r="H155" s="8" t="s">
        <v>18</v>
      </c>
      <c r="I155" s="8" t="str">
        <f>VLOOKUP(C155,[1]自然幢原数据!$CA:$CC,3,FALSE)</f>
        <v>砖木结构</v>
      </c>
      <c r="J155" s="8">
        <f>VLOOKUP(C155,[1]自然幢原数据!$CA:$CD,4,FALSE)</f>
        <v>1989</v>
      </c>
      <c r="K155" s="10"/>
    </row>
    <row r="156" s="3" customFormat="1" spans="1:11">
      <c r="A156" s="8">
        <v>154</v>
      </c>
      <c r="B156" s="9" t="s">
        <v>560</v>
      </c>
      <c r="C156" s="9" t="s">
        <v>561</v>
      </c>
      <c r="D156" s="8" t="s">
        <v>562</v>
      </c>
      <c r="E156" s="8" t="s">
        <v>15</v>
      </c>
      <c r="F156" s="8" t="s">
        <v>16</v>
      </c>
      <c r="G156" s="8" t="s">
        <v>563</v>
      </c>
      <c r="H156" s="8" t="s">
        <v>18</v>
      </c>
      <c r="I156" s="8" t="str">
        <f>VLOOKUP(C156,[1]自然幢原数据!$CA:$CC,3,FALSE)</f>
        <v>砖木结构</v>
      </c>
      <c r="J156" s="8">
        <f>VLOOKUP(C156,[1]自然幢原数据!$CA:$CD,4,FALSE)</f>
        <v>1995</v>
      </c>
      <c r="K156" s="10" t="str">
        <f>VLOOKUP(C156,[1]自然幢原数据!$CA:$CE,5,FALSE)</f>
        <v>该宅基地面积超标准,超占0.328平方米宗地面积不予确权登记。</v>
      </c>
    </row>
    <row r="157" s="3" customFormat="1" spans="1:11">
      <c r="A157" s="8">
        <v>155</v>
      </c>
      <c r="B157" s="9" t="s">
        <v>564</v>
      </c>
      <c r="C157" s="9" t="s">
        <v>565</v>
      </c>
      <c r="D157" s="8" t="s">
        <v>566</v>
      </c>
      <c r="E157" s="8" t="s">
        <v>15</v>
      </c>
      <c r="F157" s="8" t="s">
        <v>16</v>
      </c>
      <c r="G157" s="8" t="s">
        <v>567</v>
      </c>
      <c r="H157" s="8" t="s">
        <v>18</v>
      </c>
      <c r="I157" s="8" t="str">
        <f>VLOOKUP(C157,[1]自然幢原数据!$CA:$CC,3,FALSE)</f>
        <v>砖木结构</v>
      </c>
      <c r="J157" s="8">
        <f>VLOOKUP(C157,[1]自然幢原数据!$CA:$CD,4,FALSE)</f>
        <v>1990</v>
      </c>
      <c r="K157" s="10" t="str">
        <f>VLOOKUP(C157,[1]自然幢原数据!$CA:$CE,5,FALSE)</f>
        <v>该宅基地面积超标准,超占0.300平方米宗地面积不予确权登记。</v>
      </c>
    </row>
    <row r="158" s="3" customFormat="1" spans="1:11">
      <c r="A158" s="8">
        <v>156</v>
      </c>
      <c r="B158" s="9" t="s">
        <v>568</v>
      </c>
      <c r="C158" s="9" t="s">
        <v>569</v>
      </c>
      <c r="D158" s="8" t="s">
        <v>45</v>
      </c>
      <c r="E158" s="8" t="s">
        <v>15</v>
      </c>
      <c r="F158" s="8" t="s">
        <v>16</v>
      </c>
      <c r="G158" s="8" t="s">
        <v>570</v>
      </c>
      <c r="H158" s="8" t="s">
        <v>18</v>
      </c>
      <c r="I158" s="8" t="str">
        <f>VLOOKUP(C158,[1]自然幢原数据!$CA:$CC,3,FALSE)</f>
        <v>混合结构</v>
      </c>
      <c r="J158" s="8">
        <f>VLOOKUP(C158,[1]自然幢原数据!$CA:$CD,4,FALSE)</f>
        <v>1990</v>
      </c>
      <c r="K158" s="10" t="str">
        <f>VLOOKUP(C158,[1]自然幢原数据!$CA:$CE,5,FALSE)</f>
        <v>该宅基地面积超标准,超占330.610平方米宗地面积不予确权登记。</v>
      </c>
    </row>
    <row r="159" s="3" customFormat="1" spans="1:11">
      <c r="A159" s="8">
        <v>157</v>
      </c>
      <c r="B159" s="9" t="s">
        <v>571</v>
      </c>
      <c r="C159" s="9" t="s">
        <v>572</v>
      </c>
      <c r="D159" s="8" t="s">
        <v>573</v>
      </c>
      <c r="E159" s="8" t="s">
        <v>15</v>
      </c>
      <c r="F159" s="8" t="s">
        <v>16</v>
      </c>
      <c r="G159" s="8" t="s">
        <v>574</v>
      </c>
      <c r="H159" s="8" t="s">
        <v>18</v>
      </c>
      <c r="I159" s="8" t="str">
        <f>VLOOKUP(C159,[1]自然幢原数据!$CA:$CC,3,FALSE)</f>
        <v>其他结构</v>
      </c>
      <c r="J159" s="8">
        <f>VLOOKUP(C159,[1]自然幢原数据!$CA:$CD,4,FALSE)</f>
        <v>2000</v>
      </c>
      <c r="K159" s="10" t="str">
        <f>VLOOKUP(C159,[1]自然幢原数据!$CA:$CE,5,FALSE)</f>
        <v>该宅基地面积超标准,超占174.307平方米宗地面积不予确权登记。</v>
      </c>
    </row>
    <row r="160" s="3" customFormat="1" spans="1:11">
      <c r="A160" s="8">
        <v>158</v>
      </c>
      <c r="B160" s="9" t="s">
        <v>575</v>
      </c>
      <c r="C160" s="9" t="s">
        <v>576</v>
      </c>
      <c r="D160" s="8" t="s">
        <v>577</v>
      </c>
      <c r="E160" s="8" t="s">
        <v>15</v>
      </c>
      <c r="F160" s="8" t="s">
        <v>16</v>
      </c>
      <c r="G160" s="8" t="s">
        <v>578</v>
      </c>
      <c r="H160" s="8" t="s">
        <v>18</v>
      </c>
      <c r="I160" s="8" t="str">
        <f>VLOOKUP(C160,[1]自然幢原数据!$CA:$CC,3,FALSE)</f>
        <v>混合结构</v>
      </c>
      <c r="J160" s="8">
        <f>VLOOKUP(C160,[1]自然幢原数据!$CA:$CD,4,FALSE)</f>
        <v>2016</v>
      </c>
      <c r="K160" s="10" t="str">
        <f>VLOOKUP(C160,[1]自然幢原数据!$CA:$CE,5,FALSE)</f>
        <v>该宅基地面积超标准,超占184.298平方米宗地面积不予确权登记。</v>
      </c>
    </row>
    <row r="161" s="3" customFormat="1" spans="1:11">
      <c r="A161" s="8">
        <v>159</v>
      </c>
      <c r="B161" s="9" t="s">
        <v>579</v>
      </c>
      <c r="C161" s="9" t="s">
        <v>580</v>
      </c>
      <c r="D161" s="8" t="s">
        <v>581</v>
      </c>
      <c r="E161" s="8" t="s">
        <v>15</v>
      </c>
      <c r="F161" s="8" t="s">
        <v>16</v>
      </c>
      <c r="G161" s="8" t="s">
        <v>582</v>
      </c>
      <c r="H161" s="8" t="s">
        <v>18</v>
      </c>
      <c r="I161" s="8" t="str">
        <f>VLOOKUP(C161,[1]自然幢原数据!$CA:$CC,3,FALSE)</f>
        <v>混合结构</v>
      </c>
      <c r="J161" s="8">
        <f>VLOOKUP(C161,[1]自然幢原数据!$CA:$CD,4,FALSE)</f>
        <v>2008</v>
      </c>
      <c r="K161" s="10" t="str">
        <f>VLOOKUP(C161,[1]自然幢原数据!$CA:$CE,5,FALSE)</f>
        <v>该宅基地面积超标准,超占0.013平方米宗地面积不予确权登记。</v>
      </c>
    </row>
    <row r="162" s="3" customFormat="1" spans="1:11">
      <c r="A162" s="8">
        <v>160</v>
      </c>
      <c r="B162" s="9" t="s">
        <v>579</v>
      </c>
      <c r="C162" s="9" t="s">
        <v>583</v>
      </c>
      <c r="D162" s="8" t="s">
        <v>584</v>
      </c>
      <c r="E162" s="8" t="s">
        <v>15</v>
      </c>
      <c r="F162" s="8" t="s">
        <v>16</v>
      </c>
      <c r="G162" s="8" t="s">
        <v>585</v>
      </c>
      <c r="H162" s="8" t="s">
        <v>18</v>
      </c>
      <c r="I162" s="8" t="str">
        <f>VLOOKUP(C162,[1]自然幢原数据!$CA:$CC,3,FALSE)</f>
        <v>砖木结构</v>
      </c>
      <c r="J162" s="8">
        <f>VLOOKUP(C162,[1]自然幢原数据!$CA:$CD,4,FALSE)</f>
        <v>2013</v>
      </c>
      <c r="K162" s="10" t="str">
        <f>VLOOKUP(C162,[1]自然幢原数据!$CA:$CE,5,FALSE)</f>
        <v>该宅基地面积超标准,超占162.652平方米宗地面积不予确权登记。</v>
      </c>
    </row>
    <row r="163" s="3" customFormat="1" spans="1:11">
      <c r="A163" s="8">
        <v>161</v>
      </c>
      <c r="B163" s="9" t="s">
        <v>586</v>
      </c>
      <c r="C163" s="9" t="s">
        <v>587</v>
      </c>
      <c r="D163" s="8" t="s">
        <v>45</v>
      </c>
      <c r="E163" s="8" t="s">
        <v>15</v>
      </c>
      <c r="F163" s="8" t="s">
        <v>16</v>
      </c>
      <c r="G163" s="8" t="s">
        <v>588</v>
      </c>
      <c r="H163" s="8" t="s">
        <v>18</v>
      </c>
      <c r="I163" s="8" t="str">
        <f>VLOOKUP(C163,[1]自然幢原数据!$CA:$CC,3,FALSE)</f>
        <v>混合结构</v>
      </c>
      <c r="J163" s="8">
        <f>VLOOKUP(C163,[1]自然幢原数据!$CA:$CD,4,FALSE)</f>
        <v>2005</v>
      </c>
      <c r="K163" s="10" t="str">
        <f>VLOOKUP(C163,[1]自然幢原数据!$CA:$CE,5,FALSE)</f>
        <v>该宅基地面积超标准,超占209.181平方米宗地面积不予确权登记。</v>
      </c>
    </row>
    <row r="164" s="3" customFormat="1" spans="1:11">
      <c r="A164" s="8">
        <v>162</v>
      </c>
      <c r="B164" s="9" t="s">
        <v>589</v>
      </c>
      <c r="C164" s="9" t="s">
        <v>590</v>
      </c>
      <c r="D164" s="8" t="s">
        <v>45</v>
      </c>
      <c r="E164" s="8" t="s">
        <v>15</v>
      </c>
      <c r="F164" s="8" t="s">
        <v>16</v>
      </c>
      <c r="G164" s="8" t="s">
        <v>591</v>
      </c>
      <c r="H164" s="8" t="s">
        <v>18</v>
      </c>
      <c r="I164" s="8" t="str">
        <f>VLOOKUP(C164,[1]自然幢原数据!$CA:$CC,3,FALSE)</f>
        <v>其他结构</v>
      </c>
      <c r="J164" s="8">
        <f>VLOOKUP(C164,[1]自然幢原数据!$CA:$CD,4,FALSE)</f>
        <v>1990</v>
      </c>
      <c r="K164" s="10"/>
    </row>
    <row r="165" s="3" customFormat="1" spans="1:11">
      <c r="A165" s="8">
        <v>163</v>
      </c>
      <c r="B165" s="9" t="s">
        <v>592</v>
      </c>
      <c r="C165" s="9" t="s">
        <v>593</v>
      </c>
      <c r="D165" s="8" t="s">
        <v>594</v>
      </c>
      <c r="E165" s="8" t="s">
        <v>15</v>
      </c>
      <c r="F165" s="8" t="s">
        <v>16</v>
      </c>
      <c r="G165" s="8" t="s">
        <v>22</v>
      </c>
      <c r="H165" s="8" t="s">
        <v>18</v>
      </c>
      <c r="I165" s="8" t="str">
        <f>VLOOKUP(C165,[1]自然幢原数据!$CA:$CC,3,FALSE)</f>
        <v>砖木结构</v>
      </c>
      <c r="J165" s="8">
        <f>VLOOKUP(C165,[1]自然幢原数据!$CA:$CD,4,FALSE)</f>
        <v>1985</v>
      </c>
      <c r="K165" s="10" t="str">
        <f>VLOOKUP(C165,[1]自然幢原数据!$CA:$CE,5,FALSE)</f>
        <v>该宅基地面积超标准,超占27.278平方米宗地面积不予确权登记。</v>
      </c>
    </row>
    <row r="166" s="3" customFormat="1" spans="1:11">
      <c r="A166" s="8">
        <v>164</v>
      </c>
      <c r="B166" s="9" t="s">
        <v>595</v>
      </c>
      <c r="C166" s="9" t="s">
        <v>596</v>
      </c>
      <c r="D166" s="8" t="s">
        <v>597</v>
      </c>
      <c r="E166" s="8" t="s">
        <v>15</v>
      </c>
      <c r="F166" s="8" t="s">
        <v>16</v>
      </c>
      <c r="G166" s="8" t="s">
        <v>598</v>
      </c>
      <c r="H166" s="8" t="s">
        <v>18</v>
      </c>
      <c r="I166" s="8" t="str">
        <f>VLOOKUP(C166,[1]自然幢原数据!$CA:$CC,3,FALSE)</f>
        <v>砖木结构</v>
      </c>
      <c r="J166" s="8">
        <f>VLOOKUP(C166,[1]自然幢原数据!$CA:$CD,4,FALSE)</f>
        <v>1986</v>
      </c>
      <c r="K166" s="10" t="str">
        <f>VLOOKUP(C166,[1]自然幢原数据!$CA:$CE,5,FALSE)</f>
        <v>该宅基地面积超标准,超占0.381平方米宗地面积不予确权登记。</v>
      </c>
    </row>
    <row r="167" s="3" customFormat="1" spans="1:11">
      <c r="A167" s="8">
        <v>165</v>
      </c>
      <c r="B167" s="9" t="s">
        <v>599</v>
      </c>
      <c r="C167" s="9" t="s">
        <v>600</v>
      </c>
      <c r="D167" s="8" t="s">
        <v>601</v>
      </c>
      <c r="E167" s="8" t="s">
        <v>15</v>
      </c>
      <c r="F167" s="8" t="s">
        <v>16</v>
      </c>
      <c r="G167" s="8" t="s">
        <v>602</v>
      </c>
      <c r="H167" s="8" t="s">
        <v>18</v>
      </c>
      <c r="I167" s="8" t="str">
        <f>VLOOKUP(C167,[1]自然幢原数据!$CA:$CC,3,FALSE)</f>
        <v>混合结构</v>
      </c>
      <c r="J167" s="8">
        <f>VLOOKUP(C167,[1]自然幢原数据!$CA:$CD,4,FALSE)</f>
        <v>2006</v>
      </c>
      <c r="K167" s="10" t="str">
        <f>VLOOKUP(C167,[1]自然幢原数据!$CA:$CE,5,FALSE)</f>
        <v>该宅基地面积超标准,超占2568.082平方米宗地面积不予确权登记。</v>
      </c>
    </row>
    <row r="168" s="3" customFormat="1" ht="28.5" spans="1:11">
      <c r="A168" s="8">
        <v>166</v>
      </c>
      <c r="B168" s="9" t="s">
        <v>603</v>
      </c>
      <c r="C168" s="9" t="s">
        <v>604</v>
      </c>
      <c r="D168" s="8" t="s">
        <v>309</v>
      </c>
      <c r="E168" s="8" t="s">
        <v>15</v>
      </c>
      <c r="F168" s="8" t="s">
        <v>16</v>
      </c>
      <c r="G168" s="8" t="s">
        <v>22</v>
      </c>
      <c r="H168" s="8" t="s">
        <v>18</v>
      </c>
      <c r="I168" s="8" t="str">
        <f>VLOOKUP(C168,[1]自然幢原数据!$CA:$CC,3,FALSE)</f>
        <v>混合结构</v>
      </c>
      <c r="J168" s="8">
        <f>VLOOKUP(C168,[1]自然幢原数据!$CA:$CD,4,FALSE)</f>
        <v>2022</v>
      </c>
      <c r="K168" s="10" t="str">
        <f>VLOOKUP(C168,[1]自然幢原数据!$CA:$CE,5,FALSE)</f>
        <v>该宅基地面积超标准,超占462.851平方米宗地面积不予确权登记;该房屋基底面积超出确权宅基地面积的70%,超出19.279平方米建筑面积不予登记。</v>
      </c>
    </row>
    <row r="169" s="3" customFormat="1" spans="1:11">
      <c r="A169" s="8">
        <v>167</v>
      </c>
      <c r="B169" s="9" t="s">
        <v>605</v>
      </c>
      <c r="C169" s="9" t="s">
        <v>606</v>
      </c>
      <c r="D169" s="8" t="s">
        <v>309</v>
      </c>
      <c r="E169" s="8" t="s">
        <v>15</v>
      </c>
      <c r="F169" s="8" t="s">
        <v>16</v>
      </c>
      <c r="G169" s="8" t="s">
        <v>607</v>
      </c>
      <c r="H169" s="8" t="s">
        <v>18</v>
      </c>
      <c r="I169" s="8" t="str">
        <f>VLOOKUP(C169,[1]自然幢原数据!$CA:$CC,3,FALSE)</f>
        <v>砖木结构</v>
      </c>
      <c r="J169" s="8">
        <f>VLOOKUP(C169,[1]自然幢原数据!$CA:$CD,4,FALSE)</f>
        <v>1990</v>
      </c>
      <c r="K169" s="10" t="str">
        <f>VLOOKUP(C169,[1]自然幢原数据!$CA:$CE,5,FALSE)</f>
        <v>该宅基地面积超标准,超占140.706平方米宗地面积不予确权登记。</v>
      </c>
    </row>
    <row r="170" s="3" customFormat="1" spans="1:11">
      <c r="A170" s="8">
        <v>168</v>
      </c>
      <c r="B170" s="9" t="s">
        <v>608</v>
      </c>
      <c r="C170" s="9" t="s">
        <v>609</v>
      </c>
      <c r="D170" s="8" t="s">
        <v>309</v>
      </c>
      <c r="E170" s="8" t="s">
        <v>15</v>
      </c>
      <c r="F170" s="8" t="s">
        <v>16</v>
      </c>
      <c r="G170" s="8" t="s">
        <v>610</v>
      </c>
      <c r="H170" s="8" t="s">
        <v>18</v>
      </c>
      <c r="I170" s="8" t="str">
        <f>VLOOKUP(C170,[1]自然幢原数据!$CA:$CC,3,FALSE)</f>
        <v>砖木结构</v>
      </c>
      <c r="J170" s="8">
        <f>VLOOKUP(C170,[1]自然幢原数据!$CA:$CD,4,FALSE)</f>
        <v>2020</v>
      </c>
      <c r="K170" s="10"/>
    </row>
    <row r="171" s="3" customFormat="1" spans="1:11">
      <c r="A171" s="8">
        <v>169</v>
      </c>
      <c r="B171" s="9" t="s">
        <v>611</v>
      </c>
      <c r="C171" s="9" t="s">
        <v>612</v>
      </c>
      <c r="D171" s="8" t="s">
        <v>613</v>
      </c>
      <c r="E171" s="8" t="s">
        <v>15</v>
      </c>
      <c r="F171" s="8" t="s">
        <v>16</v>
      </c>
      <c r="G171" s="8" t="s">
        <v>614</v>
      </c>
      <c r="H171" s="8" t="s">
        <v>18</v>
      </c>
      <c r="I171" s="8" t="str">
        <f>VLOOKUP(C171,[1]自然幢原数据!$CA:$CC,3,FALSE)</f>
        <v>混合结构</v>
      </c>
      <c r="J171" s="8">
        <f>VLOOKUP(C171,[1]自然幢原数据!$CA:$CD,4,FALSE)</f>
        <v>2009</v>
      </c>
      <c r="K171" s="10"/>
    </row>
    <row r="172" s="3" customFormat="1" ht="28.5" spans="1:11">
      <c r="A172" s="8">
        <v>170</v>
      </c>
      <c r="B172" s="9" t="s">
        <v>615</v>
      </c>
      <c r="C172" s="9" t="s">
        <v>616</v>
      </c>
      <c r="D172" s="8" t="s">
        <v>617</v>
      </c>
      <c r="E172" s="8" t="s">
        <v>15</v>
      </c>
      <c r="F172" s="8" t="s">
        <v>16</v>
      </c>
      <c r="G172" s="8" t="s">
        <v>22</v>
      </c>
      <c r="H172" s="8" t="s">
        <v>18</v>
      </c>
      <c r="I172" s="8" t="str">
        <f>VLOOKUP(C172,[1]自然幢原数据!$CA:$CC,3,FALSE)</f>
        <v>混合结构</v>
      </c>
      <c r="J172" s="8">
        <f>VLOOKUP(C172,[1]自然幢原数据!$CA:$CD,4,FALSE)</f>
        <v>2002</v>
      </c>
      <c r="K172" s="10" t="str">
        <f>VLOOKUP(C172,[1]自然幢原数据!$CA:$CE,5,FALSE)</f>
        <v>该宅基地面积超标准,超占950.711平方米宗地面积不予确权登记; 该房屋基底面积超出确权宅基地面积的70%,超出35.861平方米建筑面积不予登记。</v>
      </c>
    </row>
    <row r="173" s="3" customFormat="1" ht="28.5" spans="1:11">
      <c r="A173" s="8">
        <v>171</v>
      </c>
      <c r="B173" s="9" t="s">
        <v>618</v>
      </c>
      <c r="C173" s="9" t="s">
        <v>619</v>
      </c>
      <c r="D173" s="8" t="s">
        <v>196</v>
      </c>
      <c r="E173" s="8" t="s">
        <v>15</v>
      </c>
      <c r="F173" s="8" t="s">
        <v>16</v>
      </c>
      <c r="G173" s="8" t="s">
        <v>563</v>
      </c>
      <c r="H173" s="8" t="s">
        <v>18</v>
      </c>
      <c r="I173" s="8" t="str">
        <f>VLOOKUP(C173,[1]自然幢原数据!$CA:$CC,3,FALSE)</f>
        <v>混合结构</v>
      </c>
      <c r="J173" s="8">
        <f>VLOOKUP(C173,[1]自然幢原数据!$CA:$CD,4,FALSE)</f>
        <v>2022</v>
      </c>
      <c r="K173" s="10" t="str">
        <f>VLOOKUP(C173,[1]自然幢原数据!$CA:$CE,5,FALSE)</f>
        <v>该宅基地面积超标准,超占25.366平方米宗地面积不予确权登记;该房屋基底面积超出确权宅基地面积的70%,超出210.932平方米建筑面积不予登记。</v>
      </c>
    </row>
    <row r="174" s="3" customFormat="1" spans="1:11">
      <c r="A174" s="8">
        <v>172</v>
      </c>
      <c r="B174" s="9" t="s">
        <v>620</v>
      </c>
      <c r="C174" s="9" t="s">
        <v>621</v>
      </c>
      <c r="D174" s="8" t="s">
        <v>309</v>
      </c>
      <c r="E174" s="8" t="s">
        <v>15</v>
      </c>
      <c r="F174" s="8" t="s">
        <v>16</v>
      </c>
      <c r="G174" s="8" t="s">
        <v>622</v>
      </c>
      <c r="H174" s="8" t="s">
        <v>18</v>
      </c>
      <c r="I174" s="8" t="str">
        <f>VLOOKUP(C174,[1]自然幢原数据!$CA:$CC,3,FALSE)</f>
        <v>混合结构</v>
      </c>
      <c r="J174" s="8">
        <f>VLOOKUP(C174,[1]自然幢原数据!$CA:$CD,4,FALSE)</f>
        <v>2022</v>
      </c>
      <c r="K174" s="10"/>
    </row>
    <row r="175" s="3" customFormat="1" ht="28.5" spans="1:11">
      <c r="A175" s="8">
        <v>173</v>
      </c>
      <c r="B175" s="9" t="s">
        <v>623</v>
      </c>
      <c r="C175" s="9" t="s">
        <v>624</v>
      </c>
      <c r="D175" s="8" t="s">
        <v>196</v>
      </c>
      <c r="E175" s="8" t="s">
        <v>15</v>
      </c>
      <c r="F175" s="8" t="s">
        <v>16</v>
      </c>
      <c r="G175" s="8" t="s">
        <v>625</v>
      </c>
      <c r="H175" s="8" t="s">
        <v>18</v>
      </c>
      <c r="I175" s="8" t="str">
        <f>VLOOKUP(C175,[1]自然幢原数据!$CA:$CC,3,FALSE)</f>
        <v>其他结构</v>
      </c>
      <c r="J175" s="8">
        <f>VLOOKUP(C175,[1]自然幢原数据!$CA:$CD,4,FALSE)</f>
        <v>2018</v>
      </c>
      <c r="K175" s="10" t="str">
        <f>VLOOKUP(C175,[1]自然幢原数据!$CA:$CE,5,FALSE)</f>
        <v>该宅基地面积超标准,超占218.173平方米宗地面积不予确权登记;该房屋基底面积超出确权宅基地面积的70%,超出4.712平方米建筑面积不予登记。</v>
      </c>
    </row>
    <row r="176" s="3" customFormat="1" spans="1:11">
      <c r="A176" s="8">
        <v>174</v>
      </c>
      <c r="B176" s="9" t="s">
        <v>626</v>
      </c>
      <c r="C176" s="9" t="s">
        <v>627</v>
      </c>
      <c r="D176" s="8" t="s">
        <v>196</v>
      </c>
      <c r="E176" s="8" t="s">
        <v>15</v>
      </c>
      <c r="F176" s="8" t="s">
        <v>16</v>
      </c>
      <c r="G176" s="8" t="s">
        <v>628</v>
      </c>
      <c r="H176" s="8" t="s">
        <v>18</v>
      </c>
      <c r="I176" s="8" t="str">
        <f>VLOOKUP(C176,[1]自然幢原数据!$CA:$CC,3,FALSE)</f>
        <v>其他结构</v>
      </c>
      <c r="J176" s="8">
        <f>VLOOKUP(C176,[1]自然幢原数据!$CA:$CD,4,FALSE)</f>
        <v>1983</v>
      </c>
      <c r="K176" s="10" t="str">
        <f>VLOOKUP(C176,[1]自然幢原数据!$CA:$CE,5,FALSE)</f>
        <v>该宅基地面积超标准,超占150.028平方米宗地面积不予确权登记。</v>
      </c>
    </row>
    <row r="177" s="3" customFormat="1" spans="1:11">
      <c r="A177" s="8">
        <v>175</v>
      </c>
      <c r="B177" s="9" t="s">
        <v>629</v>
      </c>
      <c r="C177" s="9" t="s">
        <v>630</v>
      </c>
      <c r="D177" s="8" t="s">
        <v>631</v>
      </c>
      <c r="E177" s="8" t="s">
        <v>15</v>
      </c>
      <c r="F177" s="8" t="s">
        <v>16</v>
      </c>
      <c r="G177" s="8" t="s">
        <v>22</v>
      </c>
      <c r="H177" s="8" t="s">
        <v>18</v>
      </c>
      <c r="I177" s="8" t="str">
        <f>VLOOKUP(C177,[1]自然幢原数据!$CA:$CC,3,FALSE)</f>
        <v>其他结构</v>
      </c>
      <c r="J177" s="8">
        <f>VLOOKUP(C177,[1]自然幢原数据!$CA:$CD,4,FALSE)</f>
        <v>1960</v>
      </c>
      <c r="K177" s="10"/>
    </row>
    <row r="178" s="3" customFormat="1" ht="28.5" spans="1:11">
      <c r="A178" s="8">
        <v>176</v>
      </c>
      <c r="B178" s="9" t="s">
        <v>629</v>
      </c>
      <c r="C178" s="9" t="s">
        <v>632</v>
      </c>
      <c r="D178" s="8" t="s">
        <v>196</v>
      </c>
      <c r="E178" s="8" t="s">
        <v>15</v>
      </c>
      <c r="F178" s="8" t="s">
        <v>16</v>
      </c>
      <c r="G178" s="8" t="s">
        <v>22</v>
      </c>
      <c r="H178" s="8" t="s">
        <v>18</v>
      </c>
      <c r="I178" s="8" t="str">
        <f>VLOOKUP(C178,[1]自然幢原数据!$CA:$CC,3,FALSE)</f>
        <v>混合结构</v>
      </c>
      <c r="J178" s="8">
        <f>VLOOKUP(C178,[1]自然幢原数据!$CA:$CD,4,FALSE)</f>
        <v>2016</v>
      </c>
      <c r="K178" s="10" t="str">
        <f>VLOOKUP(C178,[1]自然幢原数据!$CA:$CE,5,FALSE)</f>
        <v>该宅基地面积超标准,超占438.526平方米宗地面积不予确权登记;该房屋基底面积超出确权宅基地面积的70%,超出89.553平方米建筑面积不予登记。</v>
      </c>
    </row>
    <row r="179" s="3" customFormat="1" ht="28.5" spans="1:11">
      <c r="A179" s="8">
        <v>177</v>
      </c>
      <c r="B179" s="9" t="s">
        <v>633</v>
      </c>
      <c r="C179" s="9" t="s">
        <v>634</v>
      </c>
      <c r="D179" s="8" t="s">
        <v>196</v>
      </c>
      <c r="E179" s="8" t="s">
        <v>15</v>
      </c>
      <c r="F179" s="8" t="s">
        <v>16</v>
      </c>
      <c r="G179" s="8" t="s">
        <v>22</v>
      </c>
      <c r="H179" s="8" t="s">
        <v>18</v>
      </c>
      <c r="I179" s="8" t="str">
        <f>VLOOKUP(C179,[1]自然幢原数据!$CA:$CC,3,FALSE)</f>
        <v>混合结构</v>
      </c>
      <c r="J179" s="8">
        <f>VLOOKUP(C179,[1]自然幢原数据!$CA:$CD,4,FALSE)</f>
        <v>2019</v>
      </c>
      <c r="K179" s="10" t="str">
        <f>VLOOKUP(C179,[1]自然幢原数据!$CA:$CE,5,FALSE)</f>
        <v>该宅基地面积超标准,超占544.810平方米宗地面积不予确权登记;该房屋基底面积超出确权宅基地面积的70%,超出31.758平方米建筑面积不予登记。</v>
      </c>
    </row>
    <row r="180" s="3" customFormat="1" spans="1:11">
      <c r="A180" s="8">
        <v>178</v>
      </c>
      <c r="B180" s="9" t="s">
        <v>635</v>
      </c>
      <c r="C180" s="9" t="s">
        <v>636</v>
      </c>
      <c r="D180" s="8" t="s">
        <v>637</v>
      </c>
      <c r="E180" s="8" t="s">
        <v>15</v>
      </c>
      <c r="F180" s="8" t="s">
        <v>16</v>
      </c>
      <c r="G180" s="8" t="s">
        <v>638</v>
      </c>
      <c r="H180" s="8" t="s">
        <v>18</v>
      </c>
      <c r="I180" s="8" t="str">
        <f>VLOOKUP(C180,[1]自然幢原数据!$CA:$CC,3,FALSE)</f>
        <v>其他结构</v>
      </c>
      <c r="J180" s="8">
        <f>VLOOKUP(C180,[1]自然幢原数据!$CA:$CD,4,FALSE)</f>
        <v>1990</v>
      </c>
      <c r="K180" s="10"/>
    </row>
    <row r="181" s="3" customFormat="1" spans="1:11">
      <c r="A181" s="8">
        <v>179</v>
      </c>
      <c r="B181" s="9" t="s">
        <v>639</v>
      </c>
      <c r="C181" s="9" t="s">
        <v>640</v>
      </c>
      <c r="D181" s="8" t="s">
        <v>641</v>
      </c>
      <c r="E181" s="8" t="s">
        <v>15</v>
      </c>
      <c r="F181" s="8" t="s">
        <v>16</v>
      </c>
      <c r="G181" s="8" t="s">
        <v>22</v>
      </c>
      <c r="H181" s="8" t="s">
        <v>18</v>
      </c>
      <c r="I181" s="8" t="str">
        <f>VLOOKUP(C181,[1]自然幢原数据!$CA:$CC,3,FALSE)</f>
        <v>其他结构</v>
      </c>
      <c r="J181" s="8">
        <f>VLOOKUP(C181,[1]自然幢原数据!$CA:$CD,4,FALSE)</f>
        <v>1988</v>
      </c>
      <c r="K181" s="10"/>
    </row>
    <row r="182" s="3" customFormat="1" ht="28.5" spans="1:11">
      <c r="A182" s="8">
        <v>180</v>
      </c>
      <c r="B182" s="9" t="s">
        <v>639</v>
      </c>
      <c r="C182" s="9" t="s">
        <v>642</v>
      </c>
      <c r="D182" s="8" t="s">
        <v>601</v>
      </c>
      <c r="E182" s="8" t="s">
        <v>15</v>
      </c>
      <c r="F182" s="8" t="s">
        <v>16</v>
      </c>
      <c r="G182" s="8" t="s">
        <v>643</v>
      </c>
      <c r="H182" s="8" t="s">
        <v>18</v>
      </c>
      <c r="I182" s="8" t="str">
        <f>VLOOKUP(C182,[1]自然幢原数据!$CA:$CC,3,FALSE)</f>
        <v>混合结构</v>
      </c>
      <c r="J182" s="8">
        <f>VLOOKUP(C182,[1]自然幢原数据!$CA:$CD,4,FALSE)</f>
        <v>2003</v>
      </c>
      <c r="K182" s="10" t="str">
        <f>VLOOKUP(C182,[1]自然幢原数据!$CA:$CE,5,FALSE)</f>
        <v>该宅基地面积超标准,超占374.409平方米宗地面积不予确权登记;该房屋基底面积超出确权宅基地面积的70%,超出72.649平方米建筑面积不予登记。</v>
      </c>
    </row>
    <row r="183" s="3" customFormat="1" spans="1:11">
      <c r="A183" s="8">
        <v>181</v>
      </c>
      <c r="B183" s="9" t="s">
        <v>644</v>
      </c>
      <c r="C183" s="9" t="s">
        <v>645</v>
      </c>
      <c r="D183" s="8" t="s">
        <v>646</v>
      </c>
      <c r="E183" s="8" t="s">
        <v>15</v>
      </c>
      <c r="F183" s="8" t="s">
        <v>16</v>
      </c>
      <c r="G183" s="8" t="s">
        <v>647</v>
      </c>
      <c r="H183" s="8" t="s">
        <v>18</v>
      </c>
      <c r="I183" s="8" t="str">
        <f>VLOOKUP(C183,[1]自然幢原数据!$CA:$CC,3,FALSE)</f>
        <v>其他结构</v>
      </c>
      <c r="J183" s="8">
        <f>VLOOKUP(C183,[1]自然幢原数据!$CA:$CD,4,FALSE)</f>
        <v>1970</v>
      </c>
      <c r="K183" s="10"/>
    </row>
    <row r="184" s="3" customFormat="1" spans="1:11">
      <c r="A184" s="8">
        <v>182</v>
      </c>
      <c r="B184" s="9" t="s">
        <v>648</v>
      </c>
      <c r="C184" s="9" t="s">
        <v>649</v>
      </c>
      <c r="D184" s="8" t="s">
        <v>650</v>
      </c>
      <c r="E184" s="8" t="s">
        <v>15</v>
      </c>
      <c r="F184" s="8" t="s">
        <v>16</v>
      </c>
      <c r="G184" s="8" t="s">
        <v>651</v>
      </c>
      <c r="H184" s="8" t="s">
        <v>18</v>
      </c>
      <c r="I184" s="8" t="str">
        <f>VLOOKUP(C184,[1]自然幢原数据!$CA:$CC,3,FALSE)</f>
        <v>混合结构</v>
      </c>
      <c r="J184" s="8">
        <f>VLOOKUP(C184,[1]自然幢原数据!$CA:$CD,4,FALSE)</f>
        <v>2008</v>
      </c>
      <c r="K184" s="10" t="str">
        <f>VLOOKUP(C184,[1]自然幢原数据!$CA:$CE,5,FALSE)</f>
        <v>该宅基地面积超标准,超占162.187平方米宗地面积不予确权登记。</v>
      </c>
    </row>
    <row r="185" s="3" customFormat="1" spans="1:11">
      <c r="A185" s="8">
        <v>183</v>
      </c>
      <c r="B185" s="9" t="s">
        <v>652</v>
      </c>
      <c r="C185" s="9" t="s">
        <v>653</v>
      </c>
      <c r="D185" s="8" t="s">
        <v>499</v>
      </c>
      <c r="E185" s="8" t="s">
        <v>15</v>
      </c>
      <c r="F185" s="8" t="s">
        <v>16</v>
      </c>
      <c r="G185" s="8" t="s">
        <v>654</v>
      </c>
      <c r="H185" s="8" t="s">
        <v>18</v>
      </c>
      <c r="I185" s="8" t="str">
        <f>VLOOKUP(C185,[1]自然幢原数据!$CA:$CC,3,FALSE)</f>
        <v>其他结构</v>
      </c>
      <c r="J185" s="8">
        <f>VLOOKUP(C185,[1]自然幢原数据!$CA:$CD,4,FALSE)</f>
        <v>1985</v>
      </c>
      <c r="K185" s="10"/>
    </row>
    <row r="186" s="3" customFormat="1" spans="1:11">
      <c r="A186" s="8">
        <v>184</v>
      </c>
      <c r="B186" s="9" t="s">
        <v>655</v>
      </c>
      <c r="C186" s="9" t="s">
        <v>656</v>
      </c>
      <c r="D186" s="8" t="s">
        <v>196</v>
      </c>
      <c r="E186" s="8" t="s">
        <v>15</v>
      </c>
      <c r="F186" s="8" t="s">
        <v>16</v>
      </c>
      <c r="G186" s="8" t="s">
        <v>22</v>
      </c>
      <c r="H186" s="8" t="s">
        <v>18</v>
      </c>
      <c r="I186" s="8" t="str">
        <f>VLOOKUP(C186,[1]自然幢原数据!$CA:$CC,3,FALSE)</f>
        <v>混合结构</v>
      </c>
      <c r="J186" s="8">
        <f>VLOOKUP(C186,[1]自然幢原数据!$CA:$CD,4,FALSE)</f>
        <v>2011</v>
      </c>
      <c r="K186" s="10" t="str">
        <f>VLOOKUP(C186,[1]自然幢原数据!$CA:$CE,5,FALSE)</f>
        <v>该宅基地面积超标准,超占370.396平方米宗地面积不予确权登记。</v>
      </c>
    </row>
    <row r="187" s="3" customFormat="1" ht="28.5" spans="1:11">
      <c r="A187" s="8">
        <v>185</v>
      </c>
      <c r="B187" s="9" t="s">
        <v>657</v>
      </c>
      <c r="C187" s="9" t="s">
        <v>658</v>
      </c>
      <c r="D187" s="8" t="s">
        <v>196</v>
      </c>
      <c r="E187" s="8" t="s">
        <v>15</v>
      </c>
      <c r="F187" s="8" t="s">
        <v>16</v>
      </c>
      <c r="G187" s="8" t="s">
        <v>22</v>
      </c>
      <c r="H187" s="8" t="s">
        <v>18</v>
      </c>
      <c r="I187" s="8" t="str">
        <f>VLOOKUP(C187,[1]自然幢原数据!$CA:$CC,3,FALSE)</f>
        <v>混合结构</v>
      </c>
      <c r="J187" s="8">
        <f>VLOOKUP(C187,[1]自然幢原数据!$CA:$CD,4,FALSE)</f>
        <v>2014</v>
      </c>
      <c r="K187" s="10" t="str">
        <f>VLOOKUP(C187,[1]自然幢原数据!$CA:$CE,5,FALSE)</f>
        <v>该宅基地面积超标准,超占688.455平方米宗地面积不予确权登记;该房屋基底面积超出确权宅基地面积的70%,超出24.294平方米建筑面积不予登记。</v>
      </c>
    </row>
    <row r="188" s="3" customFormat="1" spans="1:11">
      <c r="A188" s="8">
        <v>186</v>
      </c>
      <c r="B188" s="9" t="s">
        <v>659</v>
      </c>
      <c r="C188" s="9" t="s">
        <v>660</v>
      </c>
      <c r="D188" s="8" t="s">
        <v>661</v>
      </c>
      <c r="E188" s="8" t="s">
        <v>15</v>
      </c>
      <c r="F188" s="8" t="s">
        <v>16</v>
      </c>
      <c r="G188" s="8" t="s">
        <v>662</v>
      </c>
      <c r="H188" s="8" t="s">
        <v>18</v>
      </c>
      <c r="I188" s="8" t="str">
        <f>VLOOKUP(C188,[1]自然幢原数据!$CA:$CC,3,FALSE)</f>
        <v>混合结构</v>
      </c>
      <c r="J188" s="8">
        <f>VLOOKUP(C188,[1]自然幢原数据!$CA:$CD,4,FALSE)</f>
        <v>2004</v>
      </c>
      <c r="K188" s="10" t="str">
        <f>VLOOKUP(C188,[1]自然幢原数据!$CA:$CE,5,FALSE)</f>
        <v>该宅基地面积超标准,超占179.609平方米宗地面积不予确权登记。</v>
      </c>
    </row>
    <row r="189" s="3" customFormat="1" spans="1:11">
      <c r="A189" s="8">
        <v>187</v>
      </c>
      <c r="B189" s="9" t="s">
        <v>663</v>
      </c>
      <c r="C189" s="9" t="s">
        <v>664</v>
      </c>
      <c r="D189" s="8" t="s">
        <v>665</v>
      </c>
      <c r="E189" s="8" t="s">
        <v>15</v>
      </c>
      <c r="F189" s="8" t="s">
        <v>16</v>
      </c>
      <c r="G189" s="8" t="s">
        <v>666</v>
      </c>
      <c r="H189" s="8" t="s">
        <v>18</v>
      </c>
      <c r="I189" s="8" t="str">
        <f>VLOOKUP(C189,[1]自然幢原数据!$CA:$CC,3,FALSE)</f>
        <v>砖木结构</v>
      </c>
      <c r="J189" s="8">
        <f>VLOOKUP(C189,[1]自然幢原数据!$CA:$CD,4,FALSE)</f>
        <v>1998</v>
      </c>
      <c r="K189" s="10"/>
    </row>
    <row r="190" s="3" customFormat="1" spans="1:11">
      <c r="A190" s="8">
        <v>188</v>
      </c>
      <c r="B190" s="9" t="s">
        <v>667</v>
      </c>
      <c r="C190" s="9" t="s">
        <v>668</v>
      </c>
      <c r="D190" s="8" t="s">
        <v>669</v>
      </c>
      <c r="E190" s="8" t="s">
        <v>15</v>
      </c>
      <c r="F190" s="8" t="s">
        <v>16</v>
      </c>
      <c r="G190" s="8" t="s">
        <v>670</v>
      </c>
      <c r="H190" s="8" t="s">
        <v>18</v>
      </c>
      <c r="I190" s="8" t="str">
        <f>VLOOKUP(C190,[1]自然幢原数据!$CA:$CC,3,FALSE)</f>
        <v>混合结构</v>
      </c>
      <c r="J190" s="8">
        <f>VLOOKUP(C190,[1]自然幢原数据!$CA:$CD,4,FALSE)</f>
        <v>1995</v>
      </c>
      <c r="K190" s="10" t="str">
        <f>VLOOKUP(C190,[1]自然幢原数据!$CA:$CE,5,FALSE)</f>
        <v>该宅基地面积超标准,超占415.949平方米宗地面积不予确权登记。</v>
      </c>
    </row>
    <row r="191" s="3" customFormat="1" spans="1:11">
      <c r="A191" s="8">
        <v>189</v>
      </c>
      <c r="B191" s="9" t="s">
        <v>671</v>
      </c>
      <c r="C191" s="9" t="s">
        <v>672</v>
      </c>
      <c r="D191" s="8" t="s">
        <v>673</v>
      </c>
      <c r="E191" s="8" t="s">
        <v>15</v>
      </c>
      <c r="F191" s="8" t="s">
        <v>16</v>
      </c>
      <c r="G191" s="8" t="s">
        <v>22</v>
      </c>
      <c r="H191" s="8" t="s">
        <v>18</v>
      </c>
      <c r="I191" s="8" t="str">
        <f>VLOOKUP(C191,[1]自然幢原数据!$CA:$CC,3,FALSE)</f>
        <v>砖木结构</v>
      </c>
      <c r="J191" s="8">
        <f>VLOOKUP(C191,[1]自然幢原数据!$CA:$CD,4,FALSE)</f>
        <v>2005</v>
      </c>
      <c r="K191" s="10" t="str">
        <f>VLOOKUP(C191,[1]自然幢原数据!$CA:$CE,5,FALSE)</f>
        <v>该宅基地面积超标准,超占200.771平方米宗地面积不予确权登记。</v>
      </c>
    </row>
    <row r="192" s="3" customFormat="1" spans="1:11">
      <c r="A192" s="8">
        <v>190</v>
      </c>
      <c r="B192" s="9" t="s">
        <v>674</v>
      </c>
      <c r="C192" s="9" t="s">
        <v>675</v>
      </c>
      <c r="D192" s="8" t="s">
        <v>196</v>
      </c>
      <c r="E192" s="8" t="s">
        <v>15</v>
      </c>
      <c r="F192" s="8" t="s">
        <v>16</v>
      </c>
      <c r="G192" s="8" t="s">
        <v>676</v>
      </c>
      <c r="H192" s="8" t="s">
        <v>18</v>
      </c>
      <c r="I192" s="8" t="str">
        <f>VLOOKUP(C192,[1]自然幢原数据!$CA:$CC,3,FALSE)</f>
        <v>混合结构</v>
      </c>
      <c r="J192" s="8">
        <f>VLOOKUP(C192,[1]自然幢原数据!$CA:$CD,4,FALSE)</f>
        <v>2002</v>
      </c>
      <c r="K192" s="10"/>
    </row>
    <row r="193" s="3" customFormat="1" spans="1:11">
      <c r="A193" s="8">
        <v>191</v>
      </c>
      <c r="B193" s="9" t="s">
        <v>677</v>
      </c>
      <c r="C193" s="9" t="s">
        <v>678</v>
      </c>
      <c r="D193" s="8" t="s">
        <v>679</v>
      </c>
      <c r="E193" s="8" t="s">
        <v>15</v>
      </c>
      <c r="F193" s="8" t="s">
        <v>16</v>
      </c>
      <c r="G193" s="8" t="s">
        <v>22</v>
      </c>
      <c r="H193" s="8" t="s">
        <v>18</v>
      </c>
      <c r="I193" s="8" t="str">
        <f>VLOOKUP(C193,[1]自然幢原数据!$CA:$CC,3,FALSE)</f>
        <v>混合结构</v>
      </c>
      <c r="J193" s="8">
        <f>VLOOKUP(C193,[1]自然幢原数据!$CA:$CD,4,FALSE)</f>
        <v>2005</v>
      </c>
      <c r="K193" s="10" t="str">
        <f>VLOOKUP(C193,[1]自然幢原数据!$CA:$CE,5,FALSE)</f>
        <v>该宅基地面积超标准,超占132.036平方米宗地面积不予确权登记。</v>
      </c>
    </row>
    <row r="194" s="3" customFormat="1" spans="1:11">
      <c r="A194" s="8">
        <v>192</v>
      </c>
      <c r="B194" s="9" t="s">
        <v>680</v>
      </c>
      <c r="C194" s="9" t="s">
        <v>681</v>
      </c>
      <c r="D194" s="8" t="s">
        <v>119</v>
      </c>
      <c r="E194" s="8" t="s">
        <v>15</v>
      </c>
      <c r="F194" s="8" t="s">
        <v>16</v>
      </c>
      <c r="G194" s="8" t="s">
        <v>682</v>
      </c>
      <c r="H194" s="8" t="s">
        <v>18</v>
      </c>
      <c r="I194" s="8" t="str">
        <f>VLOOKUP(C194,[1]自然幢原数据!$CA:$CC,3,FALSE)</f>
        <v>混合结构</v>
      </c>
      <c r="J194" s="8">
        <f>VLOOKUP(C194,[1]自然幢原数据!$CA:$CD,4,FALSE)</f>
        <v>2002</v>
      </c>
      <c r="K194" s="10"/>
    </row>
    <row r="195" s="3" customFormat="1" spans="1:11">
      <c r="A195" s="8">
        <v>193</v>
      </c>
      <c r="B195" s="9" t="s">
        <v>683</v>
      </c>
      <c r="C195" s="9" t="s">
        <v>684</v>
      </c>
      <c r="D195" s="8" t="s">
        <v>685</v>
      </c>
      <c r="E195" s="8" t="s">
        <v>15</v>
      </c>
      <c r="F195" s="8" t="s">
        <v>16</v>
      </c>
      <c r="G195" s="8" t="s">
        <v>22</v>
      </c>
      <c r="H195" s="8" t="s">
        <v>18</v>
      </c>
      <c r="I195" s="8" t="str">
        <f>VLOOKUP(C195,[1]自然幢原数据!$CA:$CC,3,FALSE)</f>
        <v>其他结构</v>
      </c>
      <c r="J195" s="8">
        <f>VLOOKUP(C195,[1]自然幢原数据!$CA:$CD,4,FALSE)</f>
        <v>1974</v>
      </c>
      <c r="K195" s="10"/>
    </row>
    <row r="196" s="3" customFormat="1" spans="1:11">
      <c r="A196" s="8">
        <v>194</v>
      </c>
      <c r="B196" s="9" t="s">
        <v>686</v>
      </c>
      <c r="C196" s="9" t="s">
        <v>687</v>
      </c>
      <c r="D196" s="8" t="s">
        <v>459</v>
      </c>
      <c r="E196" s="8" t="s">
        <v>15</v>
      </c>
      <c r="F196" s="8" t="s">
        <v>16</v>
      </c>
      <c r="G196" s="8" t="s">
        <v>688</v>
      </c>
      <c r="H196" s="8" t="s">
        <v>18</v>
      </c>
      <c r="I196" s="8" t="str">
        <f>VLOOKUP(C196,[1]自然幢原数据!$CA:$CC,3,FALSE)</f>
        <v>混合结构</v>
      </c>
      <c r="J196" s="8">
        <f>VLOOKUP(C196,[1]自然幢原数据!$CA:$CD,4,FALSE)</f>
        <v>2003</v>
      </c>
      <c r="K196" s="10" t="str">
        <f>VLOOKUP(C196,[1]自然幢原数据!$CA:$CE,5,FALSE)</f>
        <v>该宅基地面积超标准,超占173.370平方米宗地面积不予确权登记。</v>
      </c>
    </row>
    <row r="197" s="3" customFormat="1" ht="28.5" spans="1:11">
      <c r="A197" s="8">
        <v>195</v>
      </c>
      <c r="B197" s="9" t="s">
        <v>689</v>
      </c>
      <c r="C197" s="9" t="s">
        <v>690</v>
      </c>
      <c r="D197" s="8" t="s">
        <v>691</v>
      </c>
      <c r="E197" s="8" t="s">
        <v>15</v>
      </c>
      <c r="F197" s="8" t="s">
        <v>16</v>
      </c>
      <c r="G197" s="8" t="s">
        <v>692</v>
      </c>
      <c r="H197" s="8" t="s">
        <v>18</v>
      </c>
      <c r="I197" s="8" t="str">
        <f>VLOOKUP(C197,[1]自然幢原数据!$CA:$CC,3,FALSE)</f>
        <v>混合结构</v>
      </c>
      <c r="J197" s="8">
        <f>VLOOKUP(C197,[1]自然幢原数据!$CA:$CD,4,FALSE)</f>
        <v>2000</v>
      </c>
      <c r="K197" s="10" t="str">
        <f>VLOOKUP(C197,[1]自然幢原数据!$CA:$CE,5,FALSE)</f>
        <v>该宅基地面积超标准,超占380.493平方米宗地面积不予确权登记;该房屋基底面积超出确权宅基地面积的70%,超出51.853平方米建筑面积不予登记。</v>
      </c>
    </row>
    <row r="198" s="3" customFormat="1" spans="1:11">
      <c r="A198" s="8">
        <v>196</v>
      </c>
      <c r="B198" s="9" t="s">
        <v>693</v>
      </c>
      <c r="C198" s="9" t="s">
        <v>694</v>
      </c>
      <c r="D198" s="8" t="s">
        <v>695</v>
      </c>
      <c r="E198" s="8" t="s">
        <v>15</v>
      </c>
      <c r="F198" s="8" t="s">
        <v>16</v>
      </c>
      <c r="G198" s="8" t="s">
        <v>696</v>
      </c>
      <c r="H198" s="8" t="s">
        <v>18</v>
      </c>
      <c r="I198" s="8" t="str">
        <f>VLOOKUP(C198,[1]自然幢原数据!$CA:$CC,3,FALSE)</f>
        <v>混合结构</v>
      </c>
      <c r="J198" s="8">
        <f>VLOOKUP(C198,[1]自然幢原数据!$CA:$CD,4,FALSE)</f>
        <v>2003</v>
      </c>
      <c r="K198" s="10" t="str">
        <f>VLOOKUP(C198,[1]自然幢原数据!$CA:$CE,5,FALSE)</f>
        <v>该宅基地面积超标准,超占260.085平方米宗地面积不予确权登记。</v>
      </c>
    </row>
    <row r="199" s="3" customFormat="1" spans="1:11">
      <c r="A199" s="8">
        <v>197</v>
      </c>
      <c r="B199" s="9" t="s">
        <v>697</v>
      </c>
      <c r="C199" s="9" t="s">
        <v>698</v>
      </c>
      <c r="D199" s="8" t="s">
        <v>699</v>
      </c>
      <c r="E199" s="8" t="s">
        <v>15</v>
      </c>
      <c r="F199" s="8" t="s">
        <v>16</v>
      </c>
      <c r="G199" s="8" t="s">
        <v>700</v>
      </c>
      <c r="H199" s="8" t="s">
        <v>18</v>
      </c>
      <c r="I199" s="8" t="str">
        <f>VLOOKUP(C199,[1]自然幢原数据!$CA:$CC,3,FALSE)</f>
        <v>混合结构</v>
      </c>
      <c r="J199" s="8">
        <f>VLOOKUP(C199,[1]自然幢原数据!$CA:$CD,4,FALSE)</f>
        <v>1990</v>
      </c>
      <c r="K199" s="10"/>
    </row>
    <row r="200" s="3" customFormat="1" spans="1:11">
      <c r="A200" s="8">
        <v>198</v>
      </c>
      <c r="B200" s="9" t="s">
        <v>701</v>
      </c>
      <c r="C200" s="9" t="s">
        <v>702</v>
      </c>
      <c r="D200" s="8" t="s">
        <v>81</v>
      </c>
      <c r="E200" s="8" t="s">
        <v>15</v>
      </c>
      <c r="F200" s="8" t="s">
        <v>16</v>
      </c>
      <c r="G200" s="8" t="s">
        <v>703</v>
      </c>
      <c r="H200" s="8" t="s">
        <v>18</v>
      </c>
      <c r="I200" s="8" t="str">
        <f>VLOOKUP(C200,[1]自然幢原数据!$CA:$CC,3,FALSE)</f>
        <v>砖木结构</v>
      </c>
      <c r="J200" s="8">
        <f>VLOOKUP(C200,[1]自然幢原数据!$CA:$CD,4,FALSE)</f>
        <v>1984</v>
      </c>
      <c r="K200" s="10" t="str">
        <f>VLOOKUP(C200,[1]自然幢原数据!$CA:$CE,5,FALSE)</f>
        <v>该宅基地面积超标准,超占383.082平方米宗地面积不予确权登记。</v>
      </c>
    </row>
    <row r="201" s="3" customFormat="1" spans="1:11">
      <c r="A201" s="8">
        <v>199</v>
      </c>
      <c r="B201" s="9" t="s">
        <v>704</v>
      </c>
      <c r="C201" s="9" t="s">
        <v>705</v>
      </c>
      <c r="D201" s="8" t="s">
        <v>706</v>
      </c>
      <c r="E201" s="8" t="s">
        <v>15</v>
      </c>
      <c r="F201" s="8" t="s">
        <v>16</v>
      </c>
      <c r="G201" s="8" t="s">
        <v>707</v>
      </c>
      <c r="H201" s="8" t="s">
        <v>18</v>
      </c>
      <c r="I201" s="8" t="str">
        <f>VLOOKUP(C201,[1]自然幢原数据!$CA:$CC,3,FALSE)</f>
        <v>混合结构</v>
      </c>
      <c r="J201" s="8">
        <f>VLOOKUP(C201,[1]自然幢原数据!$CA:$CD,4,FALSE)</f>
        <v>2003</v>
      </c>
      <c r="K201" s="10"/>
    </row>
    <row r="202" s="3" customFormat="1" spans="1:11">
      <c r="A202" s="8">
        <v>200</v>
      </c>
      <c r="B202" s="9" t="s">
        <v>708</v>
      </c>
      <c r="C202" s="9" t="s">
        <v>709</v>
      </c>
      <c r="D202" s="8" t="s">
        <v>710</v>
      </c>
      <c r="E202" s="8" t="s">
        <v>15</v>
      </c>
      <c r="F202" s="8" t="s">
        <v>16</v>
      </c>
      <c r="G202" s="8" t="s">
        <v>711</v>
      </c>
      <c r="H202" s="8" t="s">
        <v>18</v>
      </c>
      <c r="I202" s="8" t="str">
        <f>VLOOKUP(C202,[1]自然幢原数据!$CA:$CC,3,FALSE)</f>
        <v>其他结构</v>
      </c>
      <c r="J202" s="8">
        <f>VLOOKUP(C202,[1]自然幢原数据!$CA:$CD,4,FALSE)</f>
        <v>1950</v>
      </c>
      <c r="K202" s="10"/>
    </row>
    <row r="203" s="3" customFormat="1" spans="1:11">
      <c r="A203" s="8">
        <v>201</v>
      </c>
      <c r="B203" s="9" t="s">
        <v>712</v>
      </c>
      <c r="C203" s="9" t="s">
        <v>713</v>
      </c>
      <c r="D203" s="8" t="s">
        <v>714</v>
      </c>
      <c r="E203" s="8" t="s">
        <v>15</v>
      </c>
      <c r="F203" s="8" t="s">
        <v>16</v>
      </c>
      <c r="G203" s="8" t="s">
        <v>715</v>
      </c>
      <c r="H203" s="8" t="s">
        <v>18</v>
      </c>
      <c r="I203" s="8" t="str">
        <f>VLOOKUP(C203,[1]自然幢原数据!$CA:$CC,3,FALSE)</f>
        <v>砖木结构</v>
      </c>
      <c r="J203" s="8">
        <f>VLOOKUP(C203,[1]自然幢原数据!$CA:$CD,4,FALSE)</f>
        <v>2008</v>
      </c>
      <c r="K203" s="10"/>
    </row>
    <row r="204" s="3" customFormat="1" spans="1:11">
      <c r="A204" s="8">
        <v>202</v>
      </c>
      <c r="B204" s="9" t="s">
        <v>716</v>
      </c>
      <c r="C204" s="9" t="s">
        <v>717</v>
      </c>
      <c r="D204" s="8" t="s">
        <v>81</v>
      </c>
      <c r="E204" s="8" t="s">
        <v>15</v>
      </c>
      <c r="F204" s="8" t="s">
        <v>16</v>
      </c>
      <c r="G204" s="8" t="s">
        <v>718</v>
      </c>
      <c r="H204" s="8" t="s">
        <v>18</v>
      </c>
      <c r="I204" s="8" t="str">
        <f>VLOOKUP(C204,[1]自然幢原数据!$CA:$CC,3,FALSE)</f>
        <v>混合结构</v>
      </c>
      <c r="J204" s="8">
        <f>VLOOKUP(C204,[1]自然幢原数据!$CA:$CD,4,FALSE)</f>
        <v>2000</v>
      </c>
      <c r="K204" s="10"/>
    </row>
    <row r="205" s="3" customFormat="1" spans="1:11">
      <c r="A205" s="8">
        <v>203</v>
      </c>
      <c r="B205" s="9" t="s">
        <v>719</v>
      </c>
      <c r="C205" s="9" t="s">
        <v>720</v>
      </c>
      <c r="D205" s="8" t="s">
        <v>309</v>
      </c>
      <c r="E205" s="8" t="s">
        <v>15</v>
      </c>
      <c r="F205" s="8" t="s">
        <v>16</v>
      </c>
      <c r="G205" s="8" t="s">
        <v>721</v>
      </c>
      <c r="H205" s="8" t="s">
        <v>18</v>
      </c>
      <c r="I205" s="8" t="str">
        <f>VLOOKUP(C205,[1]自然幢原数据!$CA:$CC,3,FALSE)</f>
        <v>其他结构</v>
      </c>
      <c r="J205" s="8">
        <f>VLOOKUP(C205,[1]自然幢原数据!$CA:$CD,4,FALSE)</f>
        <v>1990</v>
      </c>
      <c r="K205" s="10"/>
    </row>
    <row r="206" s="3" customFormat="1" spans="1:11">
      <c r="A206" s="8">
        <v>204</v>
      </c>
      <c r="B206" s="9" t="s">
        <v>722</v>
      </c>
      <c r="C206" s="9" t="s">
        <v>723</v>
      </c>
      <c r="D206" s="8" t="s">
        <v>724</v>
      </c>
      <c r="E206" s="8" t="s">
        <v>15</v>
      </c>
      <c r="F206" s="8" t="s">
        <v>16</v>
      </c>
      <c r="G206" s="8" t="s">
        <v>725</v>
      </c>
      <c r="H206" s="8" t="s">
        <v>18</v>
      </c>
      <c r="I206" s="8" t="str">
        <f>VLOOKUP(C206,[1]自然幢原数据!$CA:$CC,3,FALSE)</f>
        <v>混合结构</v>
      </c>
      <c r="J206" s="8">
        <f>VLOOKUP(C206,[1]自然幢原数据!$CA:$CD,4,FALSE)</f>
        <v>2016</v>
      </c>
      <c r="K206" s="10"/>
    </row>
    <row r="207" s="3" customFormat="1" spans="1:11">
      <c r="A207" s="8">
        <v>205</v>
      </c>
      <c r="B207" s="9" t="s">
        <v>726</v>
      </c>
      <c r="C207" s="9" t="s">
        <v>727</v>
      </c>
      <c r="D207" s="8" t="s">
        <v>728</v>
      </c>
      <c r="E207" s="8" t="s">
        <v>15</v>
      </c>
      <c r="F207" s="8" t="s">
        <v>16</v>
      </c>
      <c r="G207" s="8" t="s">
        <v>729</v>
      </c>
      <c r="H207" s="8" t="s">
        <v>18</v>
      </c>
      <c r="I207" s="8" t="str">
        <f>VLOOKUP(C207,[1]自然幢原数据!$CA:$CC,3,FALSE)</f>
        <v>砖木结构</v>
      </c>
      <c r="J207" s="8">
        <f>VLOOKUP(C207,[1]自然幢原数据!$CA:$CD,4,FALSE)</f>
        <v>1995</v>
      </c>
      <c r="K207" s="10" t="str">
        <f>VLOOKUP(C207,[1]自然幢原数据!$CA:$CE,5,FALSE)</f>
        <v>该宅基地面积超标准,超占819.981平方米宗地面积不予确权登记。</v>
      </c>
    </row>
    <row r="208" s="3" customFormat="1" spans="1:11">
      <c r="A208" s="8">
        <v>206</v>
      </c>
      <c r="B208" s="8" t="s">
        <v>730</v>
      </c>
      <c r="C208" s="9" t="s">
        <v>731</v>
      </c>
      <c r="D208" s="8" t="s">
        <v>732</v>
      </c>
      <c r="E208" s="8" t="s">
        <v>15</v>
      </c>
      <c r="F208" s="8" t="s">
        <v>16</v>
      </c>
      <c r="G208" s="8" t="s">
        <v>733</v>
      </c>
      <c r="H208" s="8" t="s">
        <v>18</v>
      </c>
      <c r="I208" s="8" t="str">
        <f>VLOOKUP(C208,[1]自然幢原数据!$CA:$CC,3,FALSE)</f>
        <v>混合结构</v>
      </c>
      <c r="J208" s="8">
        <f>VLOOKUP(C208,[1]自然幢原数据!$CA:$CD,4,FALSE)</f>
        <v>2007</v>
      </c>
      <c r="K208" s="10" t="str">
        <f>VLOOKUP(C208,[1]自然幢原数据!$CA:$CE,5,FALSE)</f>
        <v>该宅基地面积超标准,超占0.324平方米宗地面积不予确权登记。</v>
      </c>
    </row>
    <row r="209" s="3" customFormat="1" ht="28.5" spans="1:11">
      <c r="A209" s="8">
        <v>207</v>
      </c>
      <c r="B209" s="8" t="s">
        <v>734</v>
      </c>
      <c r="C209" s="9" t="s">
        <v>735</v>
      </c>
      <c r="D209" s="8" t="s">
        <v>81</v>
      </c>
      <c r="E209" s="8" t="s">
        <v>15</v>
      </c>
      <c r="F209" s="8" t="s">
        <v>16</v>
      </c>
      <c r="G209" s="8" t="s">
        <v>22</v>
      </c>
      <c r="H209" s="8" t="s">
        <v>18</v>
      </c>
      <c r="I209" s="8" t="str">
        <f>VLOOKUP(C209,[1]自然幢原数据!$CA:$CC,3,FALSE)</f>
        <v>混合结构</v>
      </c>
      <c r="J209" s="8">
        <f>VLOOKUP(C209,[1]自然幢原数据!$CA:$CD,4,FALSE)</f>
        <v>2004</v>
      </c>
      <c r="K209" s="10" t="str">
        <f>VLOOKUP(C209,[1]自然幢原数据!$CA:$CE,5,FALSE)</f>
        <v>该宅基地面积超标准,超占317.024平方米宗地面积不予确权登记;该房屋基底面积超出确权宅基地面积的70%,超出15.123平方米建筑面积不予登记。</v>
      </c>
    </row>
    <row r="210" s="3" customFormat="1" spans="1:11">
      <c r="A210" s="8">
        <v>208</v>
      </c>
      <c r="B210" s="8" t="s">
        <v>736</v>
      </c>
      <c r="C210" s="9" t="s">
        <v>737</v>
      </c>
      <c r="D210" s="8" t="s">
        <v>738</v>
      </c>
      <c r="E210" s="8" t="s">
        <v>15</v>
      </c>
      <c r="F210" s="8" t="s">
        <v>16</v>
      </c>
      <c r="G210" s="8" t="s">
        <v>739</v>
      </c>
      <c r="H210" s="8" t="s">
        <v>18</v>
      </c>
      <c r="I210" s="8" t="str">
        <f>VLOOKUP(C210,[1]自然幢原数据!$CA:$CC,3,FALSE)</f>
        <v>混合结构</v>
      </c>
      <c r="J210" s="8">
        <f>VLOOKUP(C210,[1]自然幢原数据!$CA:$CD,4,FALSE)</f>
        <v>2010</v>
      </c>
      <c r="K210" s="10" t="str">
        <f>VLOOKUP(C210,[1]自然幢原数据!$CA:$CE,5,FALSE)</f>
        <v>该宅基地面积超标准,超占69.466平方米宗地面积不予确权登记。</v>
      </c>
    </row>
    <row r="211" s="3" customFormat="1" ht="28.5" spans="1:11">
      <c r="A211" s="8">
        <v>209</v>
      </c>
      <c r="B211" s="8" t="s">
        <v>740</v>
      </c>
      <c r="C211" s="9" t="s">
        <v>741</v>
      </c>
      <c r="D211" s="8" t="s">
        <v>742</v>
      </c>
      <c r="E211" s="8" t="s">
        <v>15</v>
      </c>
      <c r="F211" s="8" t="s">
        <v>16</v>
      </c>
      <c r="G211" s="8" t="s">
        <v>743</v>
      </c>
      <c r="H211" s="8" t="s">
        <v>18</v>
      </c>
      <c r="I211" s="8" t="str">
        <f>VLOOKUP(C211,[1]自然幢原数据!$CA:$CC,3,FALSE)</f>
        <v>混合结构</v>
      </c>
      <c r="J211" s="8">
        <f>VLOOKUP(C211,[1]自然幢原数据!$CA:$CD,4,FALSE)</f>
        <v>2015</v>
      </c>
      <c r="K211" s="10" t="str">
        <f>VLOOKUP(C211,[1]自然幢原数据!$CA:$CE,5,FALSE)</f>
        <v>该宅基地面积超标准,超占477.343平方米宗地面积不予确权登记;该房屋基底面积超出确权宅基地面积的70%,超出2.930平方米建筑面积不予登记。</v>
      </c>
    </row>
    <row r="212" s="3" customFormat="1" spans="1:11">
      <c r="A212" s="8">
        <v>210</v>
      </c>
      <c r="B212" s="8" t="s">
        <v>744</v>
      </c>
      <c r="C212" s="9" t="s">
        <v>745</v>
      </c>
      <c r="D212" s="8" t="s">
        <v>81</v>
      </c>
      <c r="E212" s="8" t="s">
        <v>15</v>
      </c>
      <c r="F212" s="8" t="s">
        <v>16</v>
      </c>
      <c r="G212" s="8" t="s">
        <v>746</v>
      </c>
      <c r="H212" s="8" t="s">
        <v>18</v>
      </c>
      <c r="I212" s="8" t="str">
        <f>VLOOKUP(C212,[1]自然幢原数据!$CA:$CC,3,FALSE)</f>
        <v>砖木结构</v>
      </c>
      <c r="J212" s="8">
        <f>VLOOKUP(C212,[1]自然幢原数据!$CA:$CD,4,FALSE)</f>
        <v>1995</v>
      </c>
      <c r="K212" s="10"/>
    </row>
    <row r="213" s="3" customFormat="1" spans="1:11">
      <c r="A213" s="8">
        <v>211</v>
      </c>
      <c r="B213" s="8" t="s">
        <v>747</v>
      </c>
      <c r="C213" s="9" t="s">
        <v>748</v>
      </c>
      <c r="D213" s="8" t="s">
        <v>749</v>
      </c>
      <c r="E213" s="8" t="s">
        <v>15</v>
      </c>
      <c r="F213" s="8" t="s">
        <v>16</v>
      </c>
      <c r="G213" s="8" t="s">
        <v>750</v>
      </c>
      <c r="H213" s="8" t="s">
        <v>18</v>
      </c>
      <c r="I213" s="8" t="str">
        <f>VLOOKUP(C213,[1]自然幢原数据!$CA:$CC,3,FALSE)</f>
        <v>砖木结构</v>
      </c>
      <c r="J213" s="8">
        <f>VLOOKUP(C213,[1]自然幢原数据!$CA:$CD,4,FALSE)</f>
        <v>1990</v>
      </c>
      <c r="K213" s="10" t="str">
        <f>VLOOKUP(C213,[1]自然幢原数据!$CA:$CE,5,FALSE)</f>
        <v>该宅基地面积超标准,超占904.392平方米宗地面积不予确权登记。</v>
      </c>
    </row>
    <row r="214" s="3" customFormat="1" spans="1:11">
      <c r="A214" s="8">
        <v>212</v>
      </c>
      <c r="B214" s="8" t="s">
        <v>751</v>
      </c>
      <c r="C214" s="9" t="s">
        <v>752</v>
      </c>
      <c r="D214" s="8" t="s">
        <v>81</v>
      </c>
      <c r="E214" s="8" t="s">
        <v>15</v>
      </c>
      <c r="F214" s="8" t="s">
        <v>16</v>
      </c>
      <c r="G214" s="8" t="s">
        <v>753</v>
      </c>
      <c r="H214" s="8" t="s">
        <v>18</v>
      </c>
      <c r="I214" s="8" t="str">
        <f>VLOOKUP(C214,[1]自然幢原数据!$CA:$CC,3,FALSE)</f>
        <v>砖木结构</v>
      </c>
      <c r="J214" s="8">
        <f>VLOOKUP(C214,[1]自然幢原数据!$CA:$CD,4,FALSE)</f>
        <v>2009</v>
      </c>
      <c r="K214" s="10"/>
    </row>
    <row r="215" s="3" customFormat="1" spans="1:11">
      <c r="A215" s="8">
        <v>213</v>
      </c>
      <c r="B215" s="8" t="s">
        <v>754</v>
      </c>
      <c r="C215" s="9" t="s">
        <v>164</v>
      </c>
      <c r="D215" s="8" t="s">
        <v>45</v>
      </c>
      <c r="E215" s="8" t="s">
        <v>15</v>
      </c>
      <c r="F215" s="8" t="s">
        <v>16</v>
      </c>
      <c r="G215" s="8" t="s">
        <v>755</v>
      </c>
      <c r="H215" s="8" t="s">
        <v>18</v>
      </c>
      <c r="I215" s="8" t="str">
        <f>VLOOKUP(C215,[1]自然幢原数据!$CA:$CC,3,FALSE)</f>
        <v>混合结构</v>
      </c>
      <c r="J215" s="8">
        <f>VLOOKUP(C215,[1]自然幢原数据!$CA:$CD,4,FALSE)</f>
        <v>2019</v>
      </c>
      <c r="K215" s="10" t="str">
        <f>VLOOKUP(C215,[1]自然幢原数据!$CA:$CE,5,FALSE)</f>
        <v>该宅基地面积超标准,超占205.663 平方米宗地面积不予确权登记。</v>
      </c>
    </row>
    <row r="216" s="3" customFormat="1" spans="1:11">
      <c r="A216" s="8">
        <v>214</v>
      </c>
      <c r="B216" s="8" t="s">
        <v>756</v>
      </c>
      <c r="C216" s="9" t="s">
        <v>757</v>
      </c>
      <c r="D216" s="8" t="s">
        <v>758</v>
      </c>
      <c r="E216" s="8" t="s">
        <v>15</v>
      </c>
      <c r="F216" s="8" t="s">
        <v>16</v>
      </c>
      <c r="G216" s="8" t="s">
        <v>759</v>
      </c>
      <c r="H216" s="8" t="s">
        <v>18</v>
      </c>
      <c r="I216" s="8" t="str">
        <f>VLOOKUP(C216,[1]自然幢原数据!$CA:$CC,3,FALSE)</f>
        <v>混合结构</v>
      </c>
      <c r="J216" s="8">
        <f>VLOOKUP(C216,[1]自然幢原数据!$CA:$CD,4,FALSE)</f>
        <v>2003</v>
      </c>
      <c r="K216" s="10" t="str">
        <f>VLOOKUP(C216,[1]自然幢原数据!$CA:$CE,5,FALSE)</f>
        <v>该宅基地面积超标准,超占0.008平方米宗地面积不予确权登记。</v>
      </c>
    </row>
    <row r="217" s="3" customFormat="1" spans="1:11">
      <c r="A217" s="8">
        <v>215</v>
      </c>
      <c r="B217" s="8" t="s">
        <v>760</v>
      </c>
      <c r="C217" s="9" t="s">
        <v>761</v>
      </c>
      <c r="D217" s="8" t="s">
        <v>119</v>
      </c>
      <c r="E217" s="8" t="s">
        <v>15</v>
      </c>
      <c r="F217" s="8" t="s">
        <v>16</v>
      </c>
      <c r="G217" s="8" t="s">
        <v>762</v>
      </c>
      <c r="H217" s="8" t="s">
        <v>18</v>
      </c>
      <c r="I217" s="8" t="str">
        <f>VLOOKUP(C217,[1]自然幢原数据!$CA:$CC,3,FALSE)</f>
        <v>其他结构</v>
      </c>
      <c r="J217" s="8">
        <f>VLOOKUP(C217,[1]自然幢原数据!$CA:$CD,4,FALSE)</f>
        <v>1997</v>
      </c>
      <c r="K217" s="10"/>
    </row>
    <row r="218" s="3" customFormat="1" ht="28.5" spans="1:11">
      <c r="A218" s="8">
        <v>216</v>
      </c>
      <c r="B218" s="8" t="s">
        <v>763</v>
      </c>
      <c r="C218" s="9" t="s">
        <v>764</v>
      </c>
      <c r="D218" s="8" t="s">
        <v>765</v>
      </c>
      <c r="E218" s="8" t="s">
        <v>15</v>
      </c>
      <c r="F218" s="8" t="s">
        <v>16</v>
      </c>
      <c r="G218" s="8" t="s">
        <v>22</v>
      </c>
      <c r="H218" s="8" t="s">
        <v>18</v>
      </c>
      <c r="I218" s="8" t="str">
        <f>VLOOKUP(C218,[1]自然幢原数据!$CA:$CC,3,FALSE)</f>
        <v>混合结构</v>
      </c>
      <c r="J218" s="8">
        <f>VLOOKUP(C218,[1]自然幢原数据!$CA:$CD,4,FALSE)</f>
        <v>2003</v>
      </c>
      <c r="K218" s="10" t="str">
        <f>VLOOKUP(C218,[1]自然幢原数据!$CA:$CE,5,FALSE)</f>
        <v>该宅基地面积超标准,超占412.819平方米宗地面积不予确权登记;该房屋基底面积超出确权宅基地面积的70%,超出34.885平方米建筑面积不予登记。</v>
      </c>
    </row>
    <row r="219" s="3" customFormat="1" spans="1:11">
      <c r="A219" s="8">
        <v>217</v>
      </c>
      <c r="B219" s="8" t="s">
        <v>766</v>
      </c>
      <c r="C219" s="9" t="s">
        <v>767</v>
      </c>
      <c r="D219" s="8" t="s">
        <v>768</v>
      </c>
      <c r="E219" s="8" t="s">
        <v>15</v>
      </c>
      <c r="F219" s="8" t="s">
        <v>16</v>
      </c>
      <c r="G219" s="8" t="s">
        <v>769</v>
      </c>
      <c r="H219" s="8" t="s">
        <v>18</v>
      </c>
      <c r="I219" s="8" t="str">
        <f>VLOOKUP(C219,[1]自然幢原数据!$CA:$CC,3,FALSE)</f>
        <v>混合结构</v>
      </c>
      <c r="J219" s="8">
        <f>VLOOKUP(C219,[1]自然幢原数据!$CA:$CD,4,FALSE)</f>
        <v>2005</v>
      </c>
      <c r="K219" s="10"/>
    </row>
    <row r="220" s="3" customFormat="1" spans="1:11">
      <c r="A220" s="8">
        <v>218</v>
      </c>
      <c r="B220" s="8" t="s">
        <v>770</v>
      </c>
      <c r="C220" s="9" t="s">
        <v>771</v>
      </c>
      <c r="D220" s="8" t="s">
        <v>119</v>
      </c>
      <c r="E220" s="8" t="s">
        <v>15</v>
      </c>
      <c r="F220" s="8" t="s">
        <v>16</v>
      </c>
      <c r="G220" s="8" t="s">
        <v>772</v>
      </c>
      <c r="H220" s="8" t="s">
        <v>18</v>
      </c>
      <c r="I220" s="8" t="str">
        <f>VLOOKUP(C220,[1]自然幢原数据!$CA:$CC,3,FALSE)</f>
        <v>混合结构</v>
      </c>
      <c r="J220" s="8">
        <f>VLOOKUP(C220,[1]自然幢原数据!$CA:$CD,4,FALSE)</f>
        <v>2004</v>
      </c>
      <c r="K220" s="10" t="str">
        <f>VLOOKUP(C220,[1]自然幢原数据!$CA:$CE,5,FALSE)</f>
        <v>该宅基地面积超标准,超占468.378平方米宗地面积不予确权登记。</v>
      </c>
    </row>
    <row r="221" s="3" customFormat="1" spans="1:11">
      <c r="A221" s="8">
        <v>219</v>
      </c>
      <c r="B221" s="8" t="s">
        <v>773</v>
      </c>
      <c r="C221" s="9" t="s">
        <v>774</v>
      </c>
      <c r="D221" s="8" t="s">
        <v>499</v>
      </c>
      <c r="E221" s="8" t="s">
        <v>15</v>
      </c>
      <c r="F221" s="8" t="s">
        <v>16</v>
      </c>
      <c r="G221" s="8" t="s">
        <v>775</v>
      </c>
      <c r="H221" s="8" t="s">
        <v>18</v>
      </c>
      <c r="I221" s="8" t="str">
        <f>VLOOKUP(C221,[1]自然幢原数据!$CA:$CC,3,FALSE)</f>
        <v>砖木结构</v>
      </c>
      <c r="J221" s="8">
        <f>VLOOKUP(C221,[1]自然幢原数据!$CA:$CD,4,FALSE)</f>
        <v>1985</v>
      </c>
      <c r="K221" s="10"/>
    </row>
    <row r="222" s="3" customFormat="1" spans="1:11">
      <c r="A222" s="8">
        <v>220</v>
      </c>
      <c r="B222" s="8" t="s">
        <v>776</v>
      </c>
      <c r="C222" s="9" t="s">
        <v>777</v>
      </c>
      <c r="D222" s="8" t="s">
        <v>778</v>
      </c>
      <c r="E222" s="8" t="s">
        <v>15</v>
      </c>
      <c r="F222" s="8" t="s">
        <v>16</v>
      </c>
      <c r="G222" s="8" t="s">
        <v>779</v>
      </c>
      <c r="H222" s="8" t="s">
        <v>18</v>
      </c>
      <c r="I222" s="8" t="str">
        <f>VLOOKUP(C222,[1]自然幢原数据!$CA:$CC,3,FALSE)</f>
        <v>砖木结构</v>
      </c>
      <c r="J222" s="8">
        <f>VLOOKUP(C222,[1]自然幢原数据!$CA:$CD,4,FALSE)</f>
        <v>1990</v>
      </c>
      <c r="K222" s="10" t="str">
        <f>VLOOKUP(C222,[1]自然幢原数据!$CA:$CE,5,FALSE)</f>
        <v>该宅基地面积超标准,超占115.856平方米宗地面积不予确权登记。</v>
      </c>
    </row>
    <row r="223" s="3" customFormat="1" spans="1:11">
      <c r="A223" s="8">
        <v>221</v>
      </c>
      <c r="B223" s="8" t="s">
        <v>780</v>
      </c>
      <c r="C223" s="9" t="s">
        <v>781</v>
      </c>
      <c r="D223" s="8" t="s">
        <v>81</v>
      </c>
      <c r="E223" s="8" t="s">
        <v>15</v>
      </c>
      <c r="F223" s="8" t="s">
        <v>16</v>
      </c>
      <c r="G223" s="8" t="s">
        <v>782</v>
      </c>
      <c r="H223" s="8" t="s">
        <v>18</v>
      </c>
      <c r="I223" s="8" t="str">
        <f>VLOOKUP(C223,[1]自然幢原数据!$CA:$CC,3,FALSE)</f>
        <v>混合结构</v>
      </c>
      <c r="J223" s="8">
        <f>VLOOKUP(C223,[1]自然幢原数据!$CA:$CD,4,FALSE)</f>
        <v>1990</v>
      </c>
      <c r="K223" s="10"/>
    </row>
    <row r="224" s="3" customFormat="1" spans="1:11">
      <c r="A224" s="8">
        <v>222</v>
      </c>
      <c r="B224" s="8" t="s">
        <v>783</v>
      </c>
      <c r="C224" s="9" t="s">
        <v>784</v>
      </c>
      <c r="D224" s="8" t="s">
        <v>81</v>
      </c>
      <c r="E224" s="8" t="s">
        <v>15</v>
      </c>
      <c r="F224" s="8" t="s">
        <v>16</v>
      </c>
      <c r="G224" s="8" t="s">
        <v>785</v>
      </c>
      <c r="H224" s="8" t="s">
        <v>18</v>
      </c>
      <c r="I224" s="8" t="str">
        <f>VLOOKUP(C224,[1]自然幢原数据!$CA:$CC,3,FALSE)</f>
        <v>混合结构</v>
      </c>
      <c r="J224" s="8">
        <f>VLOOKUP(C224,[1]自然幢原数据!$CA:$CD,4,FALSE)</f>
        <v>2018</v>
      </c>
      <c r="K224" s="10" t="str">
        <f>VLOOKUP(C224,[1]自然幢原数据!$CA:$CE,5,FALSE)</f>
        <v>该宅基地面积超标准,超占1.074平方米宗地面积不予确权登记。</v>
      </c>
    </row>
    <row r="225" s="3" customFormat="1" ht="28.5" spans="1:11">
      <c r="A225" s="8">
        <v>223</v>
      </c>
      <c r="B225" s="8" t="s">
        <v>786</v>
      </c>
      <c r="C225" s="9" t="s">
        <v>787</v>
      </c>
      <c r="D225" s="8" t="s">
        <v>81</v>
      </c>
      <c r="E225" s="8" t="s">
        <v>15</v>
      </c>
      <c r="F225" s="8" t="s">
        <v>16</v>
      </c>
      <c r="G225" s="8" t="s">
        <v>22</v>
      </c>
      <c r="H225" s="8" t="s">
        <v>18</v>
      </c>
      <c r="I225" s="8" t="str">
        <f>VLOOKUP(C225,[1]自然幢原数据!$CA:$CC,3,FALSE)</f>
        <v>其他结构</v>
      </c>
      <c r="J225" s="8">
        <f>VLOOKUP(C225,[1]自然幢原数据!$CA:$CD,4,FALSE)</f>
        <v>2010</v>
      </c>
      <c r="K225" s="10" t="str">
        <f>VLOOKUP(C225,[1]自然幢原数据!$CA:$CE,5,FALSE)</f>
        <v>该宅基地面积超标准,超占337.492平方米宗地面积不予确权登记;该房屋基底面积超出确权宅基地面积的70%,超出51.857平方米建筑面积不予登记。</v>
      </c>
    </row>
    <row r="226" s="3" customFormat="1" spans="1:11">
      <c r="A226" s="8">
        <v>224</v>
      </c>
      <c r="B226" s="8" t="s">
        <v>788</v>
      </c>
      <c r="C226" s="9" t="s">
        <v>789</v>
      </c>
      <c r="D226" s="8" t="s">
        <v>315</v>
      </c>
      <c r="E226" s="8" t="s">
        <v>15</v>
      </c>
      <c r="F226" s="8" t="s">
        <v>16</v>
      </c>
      <c r="G226" s="8" t="s">
        <v>790</v>
      </c>
      <c r="H226" s="8" t="s">
        <v>18</v>
      </c>
      <c r="I226" s="8" t="str">
        <f>VLOOKUP(C226,[1]自然幢原数据!$CA:$CC,3,FALSE)</f>
        <v>砖木结构</v>
      </c>
      <c r="J226" s="8">
        <f>VLOOKUP(C226,[1]自然幢原数据!$CA:$CD,4,FALSE)</f>
        <v>1991</v>
      </c>
      <c r="K226" s="10" t="str">
        <f>VLOOKUP(C226,[1]自然幢原数据!$CA:$CE,5,FALSE)</f>
        <v>该宅基地面积超标准,超占286.893平方米宗地面积不予确权登记。</v>
      </c>
    </row>
    <row r="227" s="3" customFormat="1" spans="1:11">
      <c r="A227" s="8">
        <v>225</v>
      </c>
      <c r="B227" s="8" t="s">
        <v>791</v>
      </c>
      <c r="C227" s="9" t="s">
        <v>792</v>
      </c>
      <c r="D227" s="8" t="s">
        <v>793</v>
      </c>
      <c r="E227" s="8" t="s">
        <v>15</v>
      </c>
      <c r="F227" s="8" t="s">
        <v>16</v>
      </c>
      <c r="G227" s="8" t="s">
        <v>22</v>
      </c>
      <c r="H227" s="8" t="s">
        <v>18</v>
      </c>
      <c r="I227" s="8" t="str">
        <f>VLOOKUP(C227,[1]自然幢原数据!$CA:$CC,3,FALSE)</f>
        <v>砖木结构</v>
      </c>
      <c r="J227" s="8">
        <f>VLOOKUP(C227,[1]自然幢原数据!$CA:$CD,4,FALSE)</f>
        <v>1998</v>
      </c>
      <c r="K227" s="10" t="str">
        <f>VLOOKUP(C227,[1]自然幢原数据!$CA:$CE,5,FALSE)</f>
        <v>该宅基地面积超标准,超占415.283平方米宗地面积不予确权登记;</v>
      </c>
    </row>
    <row r="228" s="3" customFormat="1" spans="1:11">
      <c r="A228" s="8">
        <v>226</v>
      </c>
      <c r="B228" s="8" t="s">
        <v>794</v>
      </c>
      <c r="C228" s="9" t="s">
        <v>795</v>
      </c>
      <c r="D228" s="8" t="s">
        <v>81</v>
      </c>
      <c r="E228" s="8" t="s">
        <v>15</v>
      </c>
      <c r="F228" s="8" t="s">
        <v>16</v>
      </c>
      <c r="G228" s="8" t="s">
        <v>796</v>
      </c>
      <c r="H228" s="8" t="s">
        <v>18</v>
      </c>
      <c r="I228" s="8" t="str">
        <f>VLOOKUP(C228,[1]自然幢原数据!$CA:$CC,3,FALSE)</f>
        <v>其他结构</v>
      </c>
      <c r="J228" s="8">
        <f>VLOOKUP(C228,[1]自然幢原数据!$CA:$CD,4,FALSE)</f>
        <v>1950</v>
      </c>
      <c r="K228" s="10"/>
    </row>
    <row r="229" s="3" customFormat="1" ht="28.5" spans="1:11">
      <c r="A229" s="8">
        <v>227</v>
      </c>
      <c r="B229" s="8" t="s">
        <v>797</v>
      </c>
      <c r="C229" s="9" t="s">
        <v>798</v>
      </c>
      <c r="D229" s="8" t="s">
        <v>81</v>
      </c>
      <c r="E229" s="8" t="s">
        <v>15</v>
      </c>
      <c r="F229" s="8" t="s">
        <v>16</v>
      </c>
      <c r="G229" s="8" t="s">
        <v>799</v>
      </c>
      <c r="H229" s="8" t="s">
        <v>18</v>
      </c>
      <c r="I229" s="8" t="str">
        <f>VLOOKUP(C229,[1]自然幢原数据!$CA:$CC,3,FALSE)</f>
        <v>混合结构</v>
      </c>
      <c r="J229" s="8">
        <f>VLOOKUP(C229,[1]自然幢原数据!$CA:$CD,4,FALSE)</f>
        <v>2019</v>
      </c>
      <c r="K229" s="10" t="str">
        <f>VLOOKUP(C229,[1]自然幢原数据!$CA:$CE,5,FALSE)</f>
        <v>该宅基地面积超标准,超占277.054平方米宗地面积不予确权登记;该房屋基底面积超出确权宅基地面积的70%,超出4.156平方米建筑面积不予登记。</v>
      </c>
    </row>
    <row r="230" s="3" customFormat="1" spans="1:11">
      <c r="A230" s="8">
        <v>228</v>
      </c>
      <c r="B230" s="8" t="s">
        <v>800</v>
      </c>
      <c r="C230" s="9" t="s">
        <v>801</v>
      </c>
      <c r="D230" s="8" t="s">
        <v>802</v>
      </c>
      <c r="E230" s="8" t="s">
        <v>15</v>
      </c>
      <c r="F230" s="8" t="s">
        <v>16</v>
      </c>
      <c r="G230" s="8" t="s">
        <v>803</v>
      </c>
      <c r="H230" s="8" t="s">
        <v>18</v>
      </c>
      <c r="I230" s="8" t="str">
        <f>VLOOKUP(C230,[1]自然幢原数据!$CA:$CC,3,FALSE)</f>
        <v>混合结构</v>
      </c>
      <c r="J230" s="8">
        <f>VLOOKUP(C230,[1]自然幢原数据!$CA:$CD,4,FALSE)</f>
        <v>2018</v>
      </c>
      <c r="K230" s="10" t="str">
        <f>VLOOKUP(C230,[1]自然幢原数据!$CA:$CE,5,FALSE)</f>
        <v>该宅基地面积超标准,超占137.916平方米宗地面积不予确权登记。</v>
      </c>
    </row>
    <row r="231" s="3" customFormat="1" spans="1:11">
      <c r="A231" s="8">
        <v>229</v>
      </c>
      <c r="B231" s="8" t="s">
        <v>804</v>
      </c>
      <c r="C231" s="9" t="s">
        <v>805</v>
      </c>
      <c r="D231" s="8" t="s">
        <v>56</v>
      </c>
      <c r="E231" s="8" t="s">
        <v>15</v>
      </c>
      <c r="F231" s="8" t="s">
        <v>16</v>
      </c>
      <c r="G231" s="8" t="s">
        <v>806</v>
      </c>
      <c r="H231" s="8" t="s">
        <v>18</v>
      </c>
      <c r="I231" s="8" t="str">
        <f>VLOOKUP(C231,[1]自然幢原数据!$CA:$CC,3,FALSE)</f>
        <v>其他结构</v>
      </c>
      <c r="J231" s="8">
        <f>VLOOKUP(C231,[1]自然幢原数据!$CA:$CD,4,FALSE)</f>
        <v>2000</v>
      </c>
      <c r="K231" s="10" t="str">
        <f>VLOOKUP(C231,[1]自然幢原数据!$CA:$CE,5,FALSE)</f>
        <v>该宅基地面积超占标准,超占472.112平方米宗地面积不予确权登记。</v>
      </c>
    </row>
    <row r="232" s="3" customFormat="1" spans="1:11">
      <c r="A232" s="8">
        <v>230</v>
      </c>
      <c r="B232" s="8" t="s">
        <v>807</v>
      </c>
      <c r="C232" s="9" t="s">
        <v>808</v>
      </c>
      <c r="D232" s="8" t="s">
        <v>309</v>
      </c>
      <c r="E232" s="8" t="s">
        <v>15</v>
      </c>
      <c r="F232" s="8" t="s">
        <v>16</v>
      </c>
      <c r="G232" s="8" t="s">
        <v>809</v>
      </c>
      <c r="H232" s="8" t="s">
        <v>18</v>
      </c>
      <c r="I232" s="8" t="str">
        <f>VLOOKUP(C232,[1]自然幢原数据!$CA:$CC,3,FALSE)</f>
        <v>其他结构</v>
      </c>
      <c r="J232" s="8">
        <f>VLOOKUP(C232,[1]自然幢原数据!$CA:$CD,4,FALSE)</f>
        <v>1980</v>
      </c>
      <c r="K232" s="10"/>
    </row>
    <row r="233" s="3" customFormat="1" spans="1:11">
      <c r="A233" s="8">
        <v>231</v>
      </c>
      <c r="B233" s="8" t="s">
        <v>810</v>
      </c>
      <c r="C233" s="9" t="s">
        <v>811</v>
      </c>
      <c r="D233" s="8" t="s">
        <v>812</v>
      </c>
      <c r="E233" s="8" t="s">
        <v>15</v>
      </c>
      <c r="F233" s="8" t="s">
        <v>16</v>
      </c>
      <c r="G233" s="8" t="s">
        <v>813</v>
      </c>
      <c r="H233" s="8" t="s">
        <v>18</v>
      </c>
      <c r="I233" s="8" t="str">
        <f>VLOOKUP(C233,[1]自然幢原数据!$CA:$CC,3,FALSE)</f>
        <v>混合结构</v>
      </c>
      <c r="J233" s="8">
        <f>VLOOKUP(C233,[1]自然幢原数据!$CA:$CD,4,FALSE)</f>
        <v>1995</v>
      </c>
      <c r="K233" s="10"/>
    </row>
    <row r="234" s="3" customFormat="1" spans="1:11">
      <c r="A234" s="8">
        <v>232</v>
      </c>
      <c r="B234" s="8" t="s">
        <v>814</v>
      </c>
      <c r="C234" s="9" t="s">
        <v>815</v>
      </c>
      <c r="D234" s="8" t="s">
        <v>816</v>
      </c>
      <c r="E234" s="8" t="s">
        <v>15</v>
      </c>
      <c r="F234" s="8" t="s">
        <v>16</v>
      </c>
      <c r="G234" s="8" t="s">
        <v>817</v>
      </c>
      <c r="H234" s="8" t="s">
        <v>18</v>
      </c>
      <c r="I234" s="8" t="str">
        <f>VLOOKUP(C234,[1]自然幢原数据!$CA:$CC,3,FALSE)</f>
        <v>砖木结构</v>
      </c>
      <c r="J234" s="8">
        <f>VLOOKUP(C234,[1]自然幢原数据!$CA:$CD,4,FALSE)</f>
        <v>1995</v>
      </c>
      <c r="K234" s="10"/>
    </row>
    <row r="235" s="3" customFormat="1" spans="1:11">
      <c r="A235" s="8">
        <v>233</v>
      </c>
      <c r="B235" s="8" t="s">
        <v>818</v>
      </c>
      <c r="C235" s="9" t="s">
        <v>819</v>
      </c>
      <c r="D235" s="8" t="s">
        <v>56</v>
      </c>
      <c r="E235" s="8" t="s">
        <v>15</v>
      </c>
      <c r="F235" s="8" t="s">
        <v>16</v>
      </c>
      <c r="G235" s="8" t="s">
        <v>820</v>
      </c>
      <c r="H235" s="8" t="s">
        <v>18</v>
      </c>
      <c r="I235" s="8" t="str">
        <f>VLOOKUP(C235,[1]自然幢原数据!$CA:$CC,3,FALSE)</f>
        <v>混合结构</v>
      </c>
      <c r="J235" s="8">
        <f>VLOOKUP(C235,[1]自然幢原数据!$CA:$CD,4,FALSE)</f>
        <v>1996</v>
      </c>
      <c r="K235" s="10" t="str">
        <f>VLOOKUP(C235,[1]自然幢原数据!$CA:$CE,5,FALSE)</f>
        <v>该宅基地面积超标准,超占85.053平方米宗地面积不予确权登记。</v>
      </c>
    </row>
    <row r="236" s="3" customFormat="1" spans="1:11">
      <c r="A236" s="8">
        <v>234</v>
      </c>
      <c r="B236" s="8" t="s">
        <v>821</v>
      </c>
      <c r="C236" s="9" t="s">
        <v>822</v>
      </c>
      <c r="D236" s="8" t="s">
        <v>823</v>
      </c>
      <c r="E236" s="8" t="s">
        <v>15</v>
      </c>
      <c r="F236" s="8" t="s">
        <v>16</v>
      </c>
      <c r="G236" s="8" t="s">
        <v>824</v>
      </c>
      <c r="H236" s="8" t="s">
        <v>18</v>
      </c>
      <c r="I236" s="8" t="str">
        <f>VLOOKUP(C236,[1]自然幢原数据!$CA:$CC,3,FALSE)</f>
        <v>混合结构</v>
      </c>
      <c r="J236" s="8">
        <f>VLOOKUP(C236,[1]自然幢原数据!$CA:$CD,4,FALSE)</f>
        <v>1990</v>
      </c>
      <c r="K236" s="10" t="str">
        <f>VLOOKUP(C236,[1]自然幢原数据!$CA:$CE,5,FALSE)</f>
        <v>该宅基地面积超标准,超占0.398平方米宗地面积不予确权登记。</v>
      </c>
    </row>
    <row r="237" s="3" customFormat="1" spans="1:11">
      <c r="A237" s="8">
        <v>235</v>
      </c>
      <c r="B237" s="8" t="s">
        <v>825</v>
      </c>
      <c r="C237" s="9" t="s">
        <v>826</v>
      </c>
      <c r="D237" s="8" t="s">
        <v>827</v>
      </c>
      <c r="E237" s="8" t="s">
        <v>15</v>
      </c>
      <c r="F237" s="8" t="s">
        <v>16</v>
      </c>
      <c r="G237" s="8" t="s">
        <v>828</v>
      </c>
      <c r="H237" s="8" t="s">
        <v>18</v>
      </c>
      <c r="I237" s="8" t="str">
        <f>VLOOKUP(C237,[1]自然幢原数据!$CA:$CC,3,FALSE)</f>
        <v>其他结构</v>
      </c>
      <c r="J237" s="8">
        <f>VLOOKUP(C237,[1]自然幢原数据!$CA:$CD,4,FALSE)</f>
        <v>1990</v>
      </c>
      <c r="K237" s="10"/>
    </row>
    <row r="238" s="3" customFormat="1" spans="1:11">
      <c r="A238" s="8">
        <v>236</v>
      </c>
      <c r="B238" s="8" t="s">
        <v>829</v>
      </c>
      <c r="C238" s="9" t="s">
        <v>830</v>
      </c>
      <c r="D238" s="8" t="s">
        <v>292</v>
      </c>
      <c r="E238" s="8" t="s">
        <v>15</v>
      </c>
      <c r="F238" s="8" t="s">
        <v>16</v>
      </c>
      <c r="G238" s="8" t="s">
        <v>831</v>
      </c>
      <c r="H238" s="8" t="s">
        <v>18</v>
      </c>
      <c r="I238" s="8" t="str">
        <f>VLOOKUP(C238,[1]自然幢原数据!$CA:$CC,3,FALSE)</f>
        <v>混合结构</v>
      </c>
      <c r="J238" s="8">
        <f>VLOOKUP(C238,[1]自然幢原数据!$CA:$CD,4,FALSE)</f>
        <v>2021</v>
      </c>
      <c r="K238" s="10" t="str">
        <f>VLOOKUP(C238,[1]自然幢原数据!$CA:$CE,5,FALSE)</f>
        <v>该宅基地面积超标准,超占526.351平方米宗地面积不予确权登记。</v>
      </c>
    </row>
    <row r="239" s="3" customFormat="1" spans="1:11">
      <c r="A239" s="8">
        <v>237</v>
      </c>
      <c r="B239" s="8" t="s">
        <v>832</v>
      </c>
      <c r="C239" s="9" t="s">
        <v>833</v>
      </c>
      <c r="D239" s="8" t="s">
        <v>292</v>
      </c>
      <c r="E239" s="8" t="s">
        <v>15</v>
      </c>
      <c r="F239" s="8" t="s">
        <v>16</v>
      </c>
      <c r="G239" s="8" t="s">
        <v>834</v>
      </c>
      <c r="H239" s="8" t="s">
        <v>18</v>
      </c>
      <c r="I239" s="8" t="str">
        <f>VLOOKUP(C239,[1]自然幢原数据!$CA:$CC,3,FALSE)</f>
        <v>混合结构</v>
      </c>
      <c r="J239" s="8">
        <f>VLOOKUP(C239,[1]自然幢原数据!$CA:$CD,4,FALSE)</f>
        <v>2007</v>
      </c>
      <c r="K239" s="10" t="str">
        <f>VLOOKUP(C239,[1]自然幢原数据!$CA:$CE,5,FALSE)</f>
        <v>该宅基地面积超标准,超占388.134平方米宗地面积不予确权登记。</v>
      </c>
    </row>
    <row r="240" s="3" customFormat="1" spans="1:11">
      <c r="A240" s="8">
        <v>238</v>
      </c>
      <c r="B240" s="8" t="s">
        <v>835</v>
      </c>
      <c r="C240" s="9" t="s">
        <v>836</v>
      </c>
      <c r="D240" s="8" t="s">
        <v>837</v>
      </c>
      <c r="E240" s="8" t="s">
        <v>15</v>
      </c>
      <c r="F240" s="8" t="s">
        <v>16</v>
      </c>
      <c r="G240" s="8" t="s">
        <v>22</v>
      </c>
      <c r="H240" s="8" t="s">
        <v>18</v>
      </c>
      <c r="I240" s="8" t="str">
        <f>VLOOKUP(C240,[1]自然幢原数据!$CA:$CC,3,FALSE)</f>
        <v>混合结构</v>
      </c>
      <c r="J240" s="8">
        <f>VLOOKUP(C240,[1]自然幢原数据!$CA:$CD,4,FALSE)</f>
        <v>1999</v>
      </c>
      <c r="K240" s="10" t="str">
        <f>VLOOKUP(C240,[1]自然幢原数据!$CA:$CE,5,FALSE)</f>
        <v>该宅基地面积超标准,超占8.122平方米宗地面积不予确权登记。</v>
      </c>
    </row>
    <row r="241" s="3" customFormat="1" spans="1:11">
      <c r="A241" s="8">
        <v>239</v>
      </c>
      <c r="B241" s="8" t="s">
        <v>838</v>
      </c>
      <c r="C241" s="9" t="s">
        <v>839</v>
      </c>
      <c r="D241" s="8" t="s">
        <v>840</v>
      </c>
      <c r="E241" s="8" t="s">
        <v>15</v>
      </c>
      <c r="F241" s="8" t="s">
        <v>16</v>
      </c>
      <c r="G241" s="8" t="s">
        <v>841</v>
      </c>
      <c r="H241" s="8" t="s">
        <v>18</v>
      </c>
      <c r="I241" s="8" t="str">
        <f>VLOOKUP(C241,[1]自然幢原数据!$CA:$CC,3,FALSE)</f>
        <v>砖木结构</v>
      </c>
      <c r="J241" s="8">
        <f>VLOOKUP(C241,[1]自然幢原数据!$CA:$CD,4,FALSE)</f>
        <v>2012</v>
      </c>
      <c r="K241" s="10"/>
    </row>
    <row r="242" s="3" customFormat="1" ht="28.5" spans="1:11">
      <c r="A242" s="8">
        <v>240</v>
      </c>
      <c r="B242" s="8" t="s">
        <v>842</v>
      </c>
      <c r="C242" s="9" t="s">
        <v>843</v>
      </c>
      <c r="D242" s="8" t="s">
        <v>844</v>
      </c>
      <c r="E242" s="8" t="s">
        <v>15</v>
      </c>
      <c r="F242" s="8" t="s">
        <v>16</v>
      </c>
      <c r="G242" s="8" t="s">
        <v>845</v>
      </c>
      <c r="H242" s="8" t="s">
        <v>18</v>
      </c>
      <c r="I242" s="8" t="str">
        <f>VLOOKUP(C242,[1]自然幢原数据!$CA:$CC,3,FALSE)</f>
        <v>混合结构</v>
      </c>
      <c r="J242" s="8">
        <f>VLOOKUP(C242,[1]自然幢原数据!$CA:$CD,4,FALSE)</f>
        <v>2012</v>
      </c>
      <c r="K242" s="10" t="str">
        <f>VLOOKUP(C242,[1]自然幢原数据!$CA:$CE,5,FALSE)</f>
        <v>该宅基地面积超标准,超占689.652平方米宗地面积不予确权登记;该房屋基底面积超出确权宅基地面积的70%,超出77.565平方米建筑面积不予登记。</v>
      </c>
    </row>
    <row r="243" s="3" customFormat="1" spans="1:11">
      <c r="A243" s="8">
        <v>241</v>
      </c>
      <c r="B243" s="8" t="s">
        <v>846</v>
      </c>
      <c r="C243" s="9" t="s">
        <v>847</v>
      </c>
      <c r="D243" s="8" t="s">
        <v>848</v>
      </c>
      <c r="E243" s="8" t="s">
        <v>15</v>
      </c>
      <c r="F243" s="8" t="s">
        <v>16</v>
      </c>
      <c r="G243" s="8" t="s">
        <v>849</v>
      </c>
      <c r="H243" s="8" t="s">
        <v>18</v>
      </c>
      <c r="I243" s="8" t="str">
        <f>VLOOKUP(C243,[1]自然幢原数据!$CA:$CC,3,FALSE)</f>
        <v>砖木结构</v>
      </c>
      <c r="J243" s="8">
        <f>VLOOKUP(C243,[1]自然幢原数据!$CA:$CD,4,FALSE)</f>
        <v>1990</v>
      </c>
      <c r="K243" s="10" t="str">
        <f>VLOOKUP(C243,[1]自然幢原数据!$CA:$CE,5,FALSE)</f>
        <v>该宅基地面积超标准,超占297.171平方米宗地面积不予确权登记。</v>
      </c>
    </row>
    <row r="244" s="3" customFormat="1" spans="1:11">
      <c r="A244" s="8">
        <v>242</v>
      </c>
      <c r="B244" s="8" t="s">
        <v>850</v>
      </c>
      <c r="C244" s="9" t="s">
        <v>851</v>
      </c>
      <c r="D244" s="8" t="s">
        <v>852</v>
      </c>
      <c r="E244" s="8" t="s">
        <v>15</v>
      </c>
      <c r="F244" s="8" t="s">
        <v>16</v>
      </c>
      <c r="G244" s="8" t="s">
        <v>853</v>
      </c>
      <c r="H244" s="8" t="s">
        <v>18</v>
      </c>
      <c r="I244" s="8" t="str">
        <f>VLOOKUP(C244,[1]自然幢原数据!$CA:$CC,3,FALSE)</f>
        <v>砖木结构</v>
      </c>
      <c r="J244" s="8">
        <f>VLOOKUP(C244,[1]自然幢原数据!$CA:$CD,4,FALSE)</f>
        <v>2020</v>
      </c>
      <c r="K244" s="10"/>
    </row>
    <row r="245" s="3" customFormat="1" spans="1:11">
      <c r="A245" s="8">
        <v>243</v>
      </c>
      <c r="B245" s="8" t="s">
        <v>854</v>
      </c>
      <c r="C245" s="9" t="s">
        <v>855</v>
      </c>
      <c r="D245" s="8" t="s">
        <v>856</v>
      </c>
      <c r="E245" s="8" t="s">
        <v>15</v>
      </c>
      <c r="F245" s="8" t="s">
        <v>16</v>
      </c>
      <c r="G245" s="8" t="s">
        <v>857</v>
      </c>
      <c r="H245" s="8" t="s">
        <v>18</v>
      </c>
      <c r="I245" s="8" t="str">
        <f>VLOOKUP(C245,[1]自然幢原数据!$CA:$CC,3,FALSE)</f>
        <v>砖木结构</v>
      </c>
      <c r="J245" s="8">
        <f>VLOOKUP(C245,[1]自然幢原数据!$CA:$CD,4,FALSE)</f>
        <v>2004</v>
      </c>
      <c r="K245" s="10"/>
    </row>
    <row r="246" s="3" customFormat="1" spans="1:11">
      <c r="A246" s="8">
        <v>244</v>
      </c>
      <c r="B246" s="8" t="s">
        <v>858</v>
      </c>
      <c r="C246" s="9" t="s">
        <v>859</v>
      </c>
      <c r="D246" s="8" t="s">
        <v>860</v>
      </c>
      <c r="E246" s="8" t="s">
        <v>15</v>
      </c>
      <c r="F246" s="8" t="s">
        <v>16</v>
      </c>
      <c r="G246" s="8" t="s">
        <v>861</v>
      </c>
      <c r="H246" s="8" t="s">
        <v>18</v>
      </c>
      <c r="I246" s="8" t="str">
        <f>VLOOKUP(C246,[1]自然幢原数据!$CA:$CC,3,FALSE)</f>
        <v>混合结构</v>
      </c>
      <c r="J246" s="8">
        <f>VLOOKUP(C246,[1]自然幢原数据!$CA:$CD,4,FALSE)</f>
        <v>2018</v>
      </c>
      <c r="K246" s="10" t="str">
        <f>VLOOKUP(C246,[1]自然幢原数据!$CA:$CE,5,FALSE)</f>
        <v>该宅基地面积超标准,超占209.422平方米宗地面积不予确权登记。</v>
      </c>
    </row>
    <row r="247" s="3" customFormat="1" ht="28.5" spans="1:11">
      <c r="A247" s="8">
        <v>245</v>
      </c>
      <c r="B247" s="8" t="s">
        <v>862</v>
      </c>
      <c r="C247" s="9" t="s">
        <v>863</v>
      </c>
      <c r="D247" s="8" t="s">
        <v>119</v>
      </c>
      <c r="E247" s="8" t="s">
        <v>15</v>
      </c>
      <c r="F247" s="8" t="s">
        <v>16</v>
      </c>
      <c r="G247" s="8" t="s">
        <v>864</v>
      </c>
      <c r="H247" s="8" t="s">
        <v>18</v>
      </c>
      <c r="I247" s="8" t="str">
        <f>VLOOKUP(C247,[1]自然幢原数据!$CA:$CC,3,FALSE)</f>
        <v>混合结构</v>
      </c>
      <c r="J247" s="8">
        <f>VLOOKUP(C247,[1]自然幢原数据!$CA:$CD,4,FALSE)</f>
        <v>2008</v>
      </c>
      <c r="K247" s="10" t="str">
        <f>VLOOKUP(C247,[1]自然幢原数据!$CA:$CE,5,FALSE)</f>
        <v>该宅基地面积超标准,超占1176.851平方米宗地面积不予确权登记;该房屋基底面积超出确权宅基地面积的70%,超出18.440平方米建筑面积不予登记。</v>
      </c>
    </row>
    <row r="248" s="3" customFormat="1" spans="1:11">
      <c r="A248" s="8">
        <v>246</v>
      </c>
      <c r="B248" s="8" t="s">
        <v>865</v>
      </c>
      <c r="C248" s="9" t="s">
        <v>866</v>
      </c>
      <c r="D248" s="8" t="s">
        <v>867</v>
      </c>
      <c r="E248" s="8" t="s">
        <v>15</v>
      </c>
      <c r="F248" s="8" t="s">
        <v>16</v>
      </c>
      <c r="G248" s="8" t="s">
        <v>868</v>
      </c>
      <c r="H248" s="8" t="s">
        <v>18</v>
      </c>
      <c r="I248" s="8" t="str">
        <f>VLOOKUP(C248,[1]自然幢原数据!$CA:$CC,3,FALSE)</f>
        <v>混合结构</v>
      </c>
      <c r="J248" s="8">
        <f>VLOOKUP(C248,[1]自然幢原数据!$CA:$CD,4,FALSE)</f>
        <v>2016</v>
      </c>
      <c r="K248" s="10"/>
    </row>
    <row r="249" s="3" customFormat="1" spans="1:11">
      <c r="A249" s="8">
        <v>247</v>
      </c>
      <c r="B249" s="8" t="s">
        <v>869</v>
      </c>
      <c r="C249" s="9" t="s">
        <v>870</v>
      </c>
      <c r="D249" s="8" t="s">
        <v>871</v>
      </c>
      <c r="E249" s="8" t="s">
        <v>15</v>
      </c>
      <c r="F249" s="8" t="s">
        <v>16</v>
      </c>
      <c r="G249" s="8" t="s">
        <v>872</v>
      </c>
      <c r="H249" s="8" t="s">
        <v>18</v>
      </c>
      <c r="I249" s="8" t="str">
        <f>VLOOKUP(C249,[1]自然幢原数据!$CA:$CC,3,FALSE)</f>
        <v>砖木结构</v>
      </c>
      <c r="J249" s="8">
        <f>VLOOKUP(C249,[1]自然幢原数据!$CA:$CD,4,FALSE)</f>
        <v>2004</v>
      </c>
      <c r="K249" s="10"/>
    </row>
    <row r="250" s="3" customFormat="1" spans="1:11">
      <c r="A250" s="8">
        <v>248</v>
      </c>
      <c r="B250" s="8" t="s">
        <v>873</v>
      </c>
      <c r="C250" s="9" t="s">
        <v>874</v>
      </c>
      <c r="D250" s="8" t="s">
        <v>875</v>
      </c>
      <c r="E250" s="8" t="s">
        <v>15</v>
      </c>
      <c r="F250" s="8" t="s">
        <v>16</v>
      </c>
      <c r="G250" s="8" t="s">
        <v>876</v>
      </c>
      <c r="H250" s="8" t="s">
        <v>18</v>
      </c>
      <c r="I250" s="8" t="str">
        <f>VLOOKUP(C250,[1]自然幢原数据!$CA:$CC,3,FALSE)</f>
        <v>混合结构</v>
      </c>
      <c r="J250" s="8">
        <f>VLOOKUP(C250,[1]自然幢原数据!$CA:$CD,4,FALSE)</f>
        <v>2016</v>
      </c>
      <c r="K250" s="10"/>
    </row>
    <row r="251" s="3" customFormat="1" spans="1:11">
      <c r="A251" s="8">
        <v>249</v>
      </c>
      <c r="B251" s="8" t="s">
        <v>877</v>
      </c>
      <c r="C251" s="9" t="s">
        <v>878</v>
      </c>
      <c r="D251" s="8" t="s">
        <v>879</v>
      </c>
      <c r="E251" s="8" t="s">
        <v>15</v>
      </c>
      <c r="F251" s="8" t="s">
        <v>16</v>
      </c>
      <c r="G251" s="8" t="s">
        <v>880</v>
      </c>
      <c r="H251" s="8" t="s">
        <v>18</v>
      </c>
      <c r="I251" s="8" t="str">
        <f>VLOOKUP(C251,[1]自然幢原数据!$CA:$CC,3,FALSE)</f>
        <v>砖木结构</v>
      </c>
      <c r="J251" s="8">
        <f>VLOOKUP(C251,[1]自然幢原数据!$CA:$CD,4,FALSE)</f>
        <v>2005</v>
      </c>
      <c r="K251" s="10" t="str">
        <f>VLOOKUP(C251,[1]自然幢原数据!$CA:$CE,5,FALSE)</f>
        <v>该宅基地面积超标准,超占294.251平方米宗地面积不予确权登记。</v>
      </c>
    </row>
    <row r="252" s="3" customFormat="1" spans="1:11">
      <c r="A252" s="8">
        <v>250</v>
      </c>
      <c r="B252" s="8" t="s">
        <v>881</v>
      </c>
      <c r="C252" s="9" t="s">
        <v>882</v>
      </c>
      <c r="D252" s="8" t="s">
        <v>883</v>
      </c>
      <c r="E252" s="8" t="s">
        <v>15</v>
      </c>
      <c r="F252" s="8" t="s">
        <v>16</v>
      </c>
      <c r="G252" s="8" t="s">
        <v>22</v>
      </c>
      <c r="H252" s="8" t="s">
        <v>18</v>
      </c>
      <c r="I252" s="8" t="str">
        <f>VLOOKUP(C252,[1]自然幢原数据!$CA:$CC,3,FALSE)</f>
        <v>混合结构</v>
      </c>
      <c r="J252" s="8">
        <f>VLOOKUP(C252,[1]自然幢原数据!$CA:$CD,4,FALSE)</f>
        <v>2005</v>
      </c>
      <c r="K252" s="10" t="str">
        <f>VLOOKUP(C252,[1]自然幢原数据!$CA:$CE,5,FALSE)</f>
        <v>该宅基地面积超标准,超占561.567平方米宗地面积不予确权登记。</v>
      </c>
    </row>
    <row r="253" s="3" customFormat="1" spans="1:11">
      <c r="A253" s="8">
        <v>251</v>
      </c>
      <c r="B253" s="8" t="s">
        <v>884</v>
      </c>
      <c r="C253" s="9" t="s">
        <v>885</v>
      </c>
      <c r="D253" s="8" t="s">
        <v>886</v>
      </c>
      <c r="E253" s="8" t="s">
        <v>15</v>
      </c>
      <c r="F253" s="8" t="s">
        <v>16</v>
      </c>
      <c r="G253" s="8" t="s">
        <v>887</v>
      </c>
      <c r="H253" s="8" t="s">
        <v>18</v>
      </c>
      <c r="I253" s="8" t="str">
        <f>VLOOKUP(C253,[1]自然幢原数据!$CA:$CC,3,FALSE)</f>
        <v>混合结构</v>
      </c>
      <c r="J253" s="8">
        <f>VLOOKUP(C253,[1]自然幢原数据!$CA:$CD,4,FALSE)</f>
        <v>2010</v>
      </c>
      <c r="K253" s="10" t="str">
        <f>VLOOKUP(C253,[1]自然幢原数据!$CA:$CE,5,FALSE)</f>
        <v>该宅基地面积超标准,超占114.283平方米宗地面积不予确权登记。</v>
      </c>
    </row>
    <row r="254" s="3" customFormat="1" spans="1:11">
      <c r="A254" s="8">
        <v>252</v>
      </c>
      <c r="B254" s="8" t="s">
        <v>888</v>
      </c>
      <c r="C254" s="9" t="s">
        <v>889</v>
      </c>
      <c r="D254" s="8" t="s">
        <v>890</v>
      </c>
      <c r="E254" s="8" t="s">
        <v>15</v>
      </c>
      <c r="F254" s="8" t="s">
        <v>16</v>
      </c>
      <c r="G254" s="8" t="s">
        <v>891</v>
      </c>
      <c r="H254" s="8" t="s">
        <v>18</v>
      </c>
      <c r="I254" s="8" t="str">
        <f>VLOOKUP(C254,[1]自然幢原数据!$CA:$CC,3,FALSE)</f>
        <v>砖木结构</v>
      </c>
      <c r="J254" s="8">
        <f>VLOOKUP(C254,[1]自然幢原数据!$CA:$CD,4,FALSE)</f>
        <v>2002</v>
      </c>
      <c r="K254" s="10" t="str">
        <f>VLOOKUP(C254,[1]自然幢原数据!$CA:$CE,5,FALSE)</f>
        <v>该宅基地面积超标准,超占568.349平方米宗地面积不予确权登记。</v>
      </c>
    </row>
    <row r="255" s="3" customFormat="1" spans="1:11">
      <c r="A255" s="8">
        <v>253</v>
      </c>
      <c r="B255" s="8" t="s">
        <v>892</v>
      </c>
      <c r="C255" s="9" t="s">
        <v>893</v>
      </c>
      <c r="D255" s="8" t="s">
        <v>56</v>
      </c>
      <c r="E255" s="8" t="s">
        <v>15</v>
      </c>
      <c r="F255" s="8" t="s">
        <v>16</v>
      </c>
      <c r="G255" s="8" t="s">
        <v>820</v>
      </c>
      <c r="H255" s="8" t="s">
        <v>18</v>
      </c>
      <c r="I255" s="8" t="str">
        <f>VLOOKUP(C255,[1]自然幢原数据!$CA:$CC,3,FALSE)</f>
        <v>混合结构</v>
      </c>
      <c r="J255" s="8">
        <f>VLOOKUP(C255,[1]自然幢原数据!$CA:$CD,4,FALSE)</f>
        <v>2017</v>
      </c>
      <c r="K255" s="10" t="str">
        <f>VLOOKUP(C255,[1]自然幢原数据!$CA:$CE,5,FALSE)</f>
        <v>该宅基地面积超标准,超占78.656平方米宗地面积不予确权登记。</v>
      </c>
    </row>
    <row r="256" s="3" customFormat="1" ht="28.5" spans="1:11">
      <c r="A256" s="8">
        <v>254</v>
      </c>
      <c r="B256" s="8" t="s">
        <v>894</v>
      </c>
      <c r="C256" s="9" t="s">
        <v>895</v>
      </c>
      <c r="D256" s="8" t="s">
        <v>896</v>
      </c>
      <c r="E256" s="8" t="s">
        <v>15</v>
      </c>
      <c r="F256" s="8" t="s">
        <v>16</v>
      </c>
      <c r="G256" s="8" t="s">
        <v>897</v>
      </c>
      <c r="H256" s="8" t="s">
        <v>18</v>
      </c>
      <c r="I256" s="8" t="str">
        <f>VLOOKUP(C256,[1]自然幢原数据!$CA:$CC,3,FALSE)</f>
        <v>混合结构</v>
      </c>
      <c r="J256" s="8">
        <f>VLOOKUP(C256,[1]自然幢原数据!$CA:$CD,4,FALSE)</f>
        <v>2014</v>
      </c>
      <c r="K256" s="10" t="str">
        <f>VLOOKUP(C256,[1]自然幢原数据!$CA:$CE,5,FALSE)</f>
        <v>该宅基地面积超标准,超占1959.048平方米宗地面积不予确权登记;该房屋基底面积超出确权宅基地面积的70%,超出299.770平方米建筑面积不予登记。</v>
      </c>
    </row>
    <row r="257" s="3" customFormat="1" spans="1:11">
      <c r="A257" s="8">
        <v>255</v>
      </c>
      <c r="B257" s="8" t="s">
        <v>898</v>
      </c>
      <c r="C257" s="9" t="s">
        <v>899</v>
      </c>
      <c r="D257" s="8" t="s">
        <v>119</v>
      </c>
      <c r="E257" s="8" t="s">
        <v>15</v>
      </c>
      <c r="F257" s="8" t="s">
        <v>16</v>
      </c>
      <c r="G257" s="8" t="s">
        <v>900</v>
      </c>
      <c r="H257" s="8" t="s">
        <v>18</v>
      </c>
      <c r="I257" s="8" t="str">
        <f>VLOOKUP(C257,[1]自然幢原数据!$CA:$CC,3,FALSE)</f>
        <v>混合结构</v>
      </c>
      <c r="J257" s="8">
        <f>VLOOKUP(C257,[1]自然幢原数据!$CA:$CD,4,FALSE)</f>
        <v>2009</v>
      </c>
      <c r="K257" s="10" t="str">
        <f>VLOOKUP(C257,[1]自然幢原数据!$CA:$CE,5,FALSE)</f>
        <v>该宅基地面积超标准,超占95.900平方米宗地面积不予确权登记。</v>
      </c>
    </row>
    <row r="258" s="3" customFormat="1" spans="1:11">
      <c r="A258" s="8">
        <v>256</v>
      </c>
      <c r="B258" s="8" t="s">
        <v>901</v>
      </c>
      <c r="C258" s="9" t="s">
        <v>902</v>
      </c>
      <c r="D258" s="8" t="s">
        <v>903</v>
      </c>
      <c r="E258" s="8" t="s">
        <v>15</v>
      </c>
      <c r="F258" s="8" t="s">
        <v>16</v>
      </c>
      <c r="G258" s="8" t="s">
        <v>904</v>
      </c>
      <c r="H258" s="8" t="s">
        <v>18</v>
      </c>
      <c r="I258" s="8" t="str">
        <f>VLOOKUP(C258,[1]自然幢原数据!$CA:$CC,3,FALSE)</f>
        <v>砖木结构</v>
      </c>
      <c r="J258" s="8">
        <f>VLOOKUP(C258,[1]自然幢原数据!$CA:$CD,4,FALSE)</f>
        <v>2006</v>
      </c>
      <c r="K258" s="10"/>
    </row>
    <row r="259" s="3" customFormat="1" spans="1:11">
      <c r="A259" s="8">
        <v>257</v>
      </c>
      <c r="B259" s="8" t="s">
        <v>905</v>
      </c>
      <c r="C259" s="9" t="s">
        <v>906</v>
      </c>
      <c r="D259" s="8" t="s">
        <v>119</v>
      </c>
      <c r="E259" s="8" t="s">
        <v>15</v>
      </c>
      <c r="F259" s="8" t="s">
        <v>16</v>
      </c>
      <c r="G259" s="8" t="s">
        <v>907</v>
      </c>
      <c r="H259" s="8" t="s">
        <v>18</v>
      </c>
      <c r="I259" s="8" t="str">
        <f>VLOOKUP(C259,[1]自然幢原数据!$CA:$CC,3,FALSE)</f>
        <v>砖木结构</v>
      </c>
      <c r="J259" s="8">
        <f>VLOOKUP(C259,[1]自然幢原数据!$CA:$CD,4,FALSE)</f>
        <v>2004</v>
      </c>
      <c r="K259" s="10" t="str">
        <f>VLOOKUP(C259,[1]自然幢原数据!$CA:$CE,5,FALSE)</f>
        <v>该宅基地面积超标准,超占348.733平方米宗地面积不予确权登记。</v>
      </c>
    </row>
    <row r="260" s="3" customFormat="1" spans="1:11">
      <c r="A260" s="8">
        <v>258</v>
      </c>
      <c r="B260" s="8" t="s">
        <v>908</v>
      </c>
      <c r="C260" s="9" t="s">
        <v>909</v>
      </c>
      <c r="D260" s="8" t="s">
        <v>196</v>
      </c>
      <c r="E260" s="8" t="s">
        <v>15</v>
      </c>
      <c r="F260" s="8" t="s">
        <v>16</v>
      </c>
      <c r="G260" s="8" t="s">
        <v>910</v>
      </c>
      <c r="H260" s="8" t="s">
        <v>18</v>
      </c>
      <c r="I260" s="8" t="str">
        <f>VLOOKUP(C260,[1]自然幢原数据!$CA:$CC,3,FALSE)</f>
        <v>混合结构</v>
      </c>
      <c r="J260" s="8">
        <f>VLOOKUP(C260,[1]自然幢原数据!$CA:$CD,4,FALSE)</f>
        <v>2007</v>
      </c>
      <c r="K260" s="10" t="str">
        <f>VLOOKUP(C260,[1]自然幢原数据!$CA:$CE,5,FALSE)</f>
        <v>该宅基地面积超标准,超占250.530平方米宗地面积不予确权登记。</v>
      </c>
    </row>
    <row r="261" s="3" customFormat="1" spans="1:11">
      <c r="A261" s="8">
        <v>259</v>
      </c>
      <c r="B261" s="8" t="s">
        <v>911</v>
      </c>
      <c r="C261" s="9" t="s">
        <v>912</v>
      </c>
      <c r="D261" s="8" t="s">
        <v>119</v>
      </c>
      <c r="E261" s="8" t="s">
        <v>15</v>
      </c>
      <c r="F261" s="8" t="s">
        <v>16</v>
      </c>
      <c r="G261" s="8" t="s">
        <v>913</v>
      </c>
      <c r="H261" s="8" t="s">
        <v>18</v>
      </c>
      <c r="I261" s="8" t="str">
        <f>VLOOKUP(C261,[1]自然幢原数据!$CA:$CC,3,FALSE)</f>
        <v>混合结构</v>
      </c>
      <c r="J261" s="8">
        <f>VLOOKUP(C261,[1]自然幢原数据!$CA:$CD,4,FALSE)</f>
        <v>2002</v>
      </c>
      <c r="K261" s="10" t="str">
        <f>VLOOKUP(C261,[1]自然幢原数据!$CA:$CE,5,FALSE)</f>
        <v>该宅基地面积超标准,超占610.912平方米宗地面积不予确权登记。</v>
      </c>
    </row>
    <row r="262" s="3" customFormat="1" spans="1:11">
      <c r="A262" s="8">
        <v>260</v>
      </c>
      <c r="B262" s="8" t="s">
        <v>914</v>
      </c>
      <c r="C262" s="9" t="s">
        <v>915</v>
      </c>
      <c r="D262" s="8" t="s">
        <v>916</v>
      </c>
      <c r="E262" s="8" t="s">
        <v>15</v>
      </c>
      <c r="F262" s="8" t="s">
        <v>16</v>
      </c>
      <c r="G262" s="8" t="s">
        <v>917</v>
      </c>
      <c r="H262" s="8" t="s">
        <v>18</v>
      </c>
      <c r="I262" s="8" t="str">
        <f>VLOOKUP(C262,[1]自然幢原数据!$CA:$CC,3,FALSE)</f>
        <v>混合结构</v>
      </c>
      <c r="J262" s="8">
        <f>VLOOKUP(C262,[1]自然幢原数据!$CA:$CD,4,FALSE)</f>
        <v>2007</v>
      </c>
      <c r="K262" s="10"/>
    </row>
    <row r="263" s="3" customFormat="1" spans="1:11">
      <c r="A263" s="8">
        <v>261</v>
      </c>
      <c r="B263" s="8" t="s">
        <v>918</v>
      </c>
      <c r="C263" s="9" t="s">
        <v>919</v>
      </c>
      <c r="D263" s="8" t="s">
        <v>920</v>
      </c>
      <c r="E263" s="8" t="s">
        <v>15</v>
      </c>
      <c r="F263" s="8" t="s">
        <v>16</v>
      </c>
      <c r="G263" s="8" t="s">
        <v>921</v>
      </c>
      <c r="H263" s="8" t="s">
        <v>18</v>
      </c>
      <c r="I263" s="8" t="str">
        <f>VLOOKUP(C263,[1]自然幢原数据!$CA:$CC,3,FALSE)</f>
        <v>其他结构</v>
      </c>
      <c r="J263" s="8">
        <f>VLOOKUP(C263,[1]自然幢原数据!$CA:$CD,4,FALSE)</f>
        <v>1971</v>
      </c>
      <c r="K263" s="10"/>
    </row>
    <row r="264" s="3" customFormat="1" spans="1:11">
      <c r="A264" s="8">
        <v>262</v>
      </c>
      <c r="B264" s="8" t="s">
        <v>922</v>
      </c>
      <c r="C264" s="9" t="s">
        <v>923</v>
      </c>
      <c r="D264" s="8" t="s">
        <v>45</v>
      </c>
      <c r="E264" s="8" t="s">
        <v>15</v>
      </c>
      <c r="F264" s="8" t="s">
        <v>16</v>
      </c>
      <c r="G264" s="8" t="s">
        <v>924</v>
      </c>
      <c r="H264" s="8" t="s">
        <v>18</v>
      </c>
      <c r="I264" s="8" t="str">
        <f>VLOOKUP(C264,[1]自然幢原数据!$CA:$CC,3,FALSE)</f>
        <v>其他结构</v>
      </c>
      <c r="J264" s="8">
        <f>VLOOKUP(C264,[1]自然幢原数据!$CA:$CD,4,FALSE)</f>
        <v>1975</v>
      </c>
      <c r="K264" s="10"/>
    </row>
    <row r="265" s="3" customFormat="1" spans="1:11">
      <c r="A265" s="8">
        <v>263</v>
      </c>
      <c r="B265" s="8" t="s">
        <v>925</v>
      </c>
      <c r="C265" s="9" t="s">
        <v>926</v>
      </c>
      <c r="D265" s="8" t="s">
        <v>927</v>
      </c>
      <c r="E265" s="8" t="s">
        <v>15</v>
      </c>
      <c r="F265" s="8" t="s">
        <v>16</v>
      </c>
      <c r="G265" s="8" t="s">
        <v>928</v>
      </c>
      <c r="H265" s="8" t="s">
        <v>18</v>
      </c>
      <c r="I265" s="8" t="str">
        <f>VLOOKUP(C265,[1]自然幢原数据!$CA:$CC,3,FALSE)</f>
        <v>混合结构</v>
      </c>
      <c r="J265" s="8">
        <f>VLOOKUP(C265,[1]自然幢原数据!$CA:$CD,4,FALSE)</f>
        <v>1996</v>
      </c>
      <c r="K265" s="10" t="str">
        <f>VLOOKUP(C265,[1]自然幢原数据!$CA:$CE,5,FALSE)</f>
        <v>该宅基地面积超标准,超占139.378平方米宗地面积不予确权登记。</v>
      </c>
    </row>
    <row r="266" s="3" customFormat="1" spans="1:11">
      <c r="A266" s="8">
        <v>264</v>
      </c>
      <c r="B266" s="8" t="s">
        <v>929</v>
      </c>
      <c r="C266" s="9" t="s">
        <v>930</v>
      </c>
      <c r="D266" s="8" t="s">
        <v>45</v>
      </c>
      <c r="E266" s="8" t="s">
        <v>15</v>
      </c>
      <c r="F266" s="8" t="s">
        <v>16</v>
      </c>
      <c r="G266" s="8" t="s">
        <v>931</v>
      </c>
      <c r="H266" s="8" t="s">
        <v>18</v>
      </c>
      <c r="I266" s="8" t="str">
        <f>VLOOKUP(C266,[1]自然幢原数据!$CA:$CC,3,FALSE)</f>
        <v>混合结构</v>
      </c>
      <c r="J266" s="8">
        <f>VLOOKUP(C266,[1]自然幢原数据!$CA:$CD,4,FALSE)</f>
        <v>1993</v>
      </c>
      <c r="K266" s="10"/>
    </row>
    <row r="267" s="3" customFormat="1" spans="1:11">
      <c r="A267" s="8">
        <v>265</v>
      </c>
      <c r="B267" s="8" t="s">
        <v>932</v>
      </c>
      <c r="C267" s="9" t="s">
        <v>933</v>
      </c>
      <c r="D267" s="8" t="s">
        <v>934</v>
      </c>
      <c r="E267" s="8" t="s">
        <v>15</v>
      </c>
      <c r="F267" s="8" t="s">
        <v>16</v>
      </c>
      <c r="G267" s="8" t="s">
        <v>935</v>
      </c>
      <c r="H267" s="8" t="s">
        <v>18</v>
      </c>
      <c r="I267" s="8" t="str">
        <f>VLOOKUP(C267,[1]自然幢原数据!$CA:$CC,3,FALSE)</f>
        <v>砖木结构</v>
      </c>
      <c r="J267" s="8">
        <f>VLOOKUP(C267,[1]自然幢原数据!$CA:$CD,4,FALSE)</f>
        <v>1989</v>
      </c>
      <c r="K267" s="10" t="str">
        <f>VLOOKUP(C267,[1]自然幢原数据!$CA:$CE,5,FALSE)</f>
        <v>该宅基地面积超标准,超占397.409平方米宗地面积不予确权登记。</v>
      </c>
    </row>
    <row r="268" s="3" customFormat="1" spans="1:11">
      <c r="A268" s="8">
        <v>266</v>
      </c>
      <c r="B268" s="8" t="s">
        <v>936</v>
      </c>
      <c r="C268" s="9" t="s">
        <v>937</v>
      </c>
      <c r="D268" s="8" t="s">
        <v>938</v>
      </c>
      <c r="E268" s="8" t="s">
        <v>15</v>
      </c>
      <c r="F268" s="8" t="s">
        <v>16</v>
      </c>
      <c r="G268" s="8" t="s">
        <v>22</v>
      </c>
      <c r="H268" s="8" t="s">
        <v>18</v>
      </c>
      <c r="I268" s="8" t="str">
        <f>VLOOKUP(C268,[1]自然幢原数据!$CA:$CC,3,FALSE)</f>
        <v>其他结构</v>
      </c>
      <c r="J268" s="8">
        <f>VLOOKUP(C268,[1]自然幢原数据!$CA:$CD,4,FALSE)</f>
        <v>1982</v>
      </c>
      <c r="K268" s="10"/>
    </row>
    <row r="269" s="3" customFormat="1" ht="28.5" spans="1:11">
      <c r="A269" s="8">
        <v>267</v>
      </c>
      <c r="B269" s="8" t="s">
        <v>939</v>
      </c>
      <c r="C269" s="9" t="s">
        <v>335</v>
      </c>
      <c r="D269" s="8" t="s">
        <v>940</v>
      </c>
      <c r="E269" s="8" t="s">
        <v>15</v>
      </c>
      <c r="F269" s="8" t="s">
        <v>16</v>
      </c>
      <c r="G269" s="8" t="s">
        <v>22</v>
      </c>
      <c r="H269" s="8" t="s">
        <v>18</v>
      </c>
      <c r="I269" s="8" t="str">
        <f>VLOOKUP(C269,[1]自然幢原数据!$CA:$CC,3,FALSE)</f>
        <v>混合结构</v>
      </c>
      <c r="J269" s="8">
        <f>VLOOKUP(C269,[1]自然幢原数据!$CA:$CD,4,FALSE)</f>
        <v>2015</v>
      </c>
      <c r="K269" s="10" t="str">
        <f>VLOOKUP(C269,[1]自然幢原数据!$CA:$CE,5,FALSE)</f>
        <v>该宅基地面积超标准,超占0.436平方米宗地面积不予确权登记; 该房屋基底面积超出确权宅基地面积的70%,超出45.917平方米建筑面积不予登记。</v>
      </c>
    </row>
    <row r="270" s="3" customFormat="1" spans="1:11">
      <c r="A270" s="8">
        <v>268</v>
      </c>
      <c r="B270" s="8" t="s">
        <v>941</v>
      </c>
      <c r="C270" s="9" t="s">
        <v>942</v>
      </c>
      <c r="D270" s="8" t="s">
        <v>943</v>
      </c>
      <c r="E270" s="8" t="s">
        <v>15</v>
      </c>
      <c r="F270" s="8" t="s">
        <v>16</v>
      </c>
      <c r="G270" s="8" t="s">
        <v>944</v>
      </c>
      <c r="H270" s="8" t="s">
        <v>18</v>
      </c>
      <c r="I270" s="8" t="str">
        <f>VLOOKUP(C270,[1]自然幢原数据!$CA:$CC,3,FALSE)</f>
        <v>混合结构</v>
      </c>
      <c r="J270" s="8">
        <f>VLOOKUP(C270,[1]自然幢原数据!$CA:$CD,4,FALSE)</f>
        <v>2010</v>
      </c>
      <c r="K270" s="10"/>
    </row>
    <row r="271" s="3" customFormat="1" ht="28.5" spans="1:11">
      <c r="A271" s="8">
        <v>269</v>
      </c>
      <c r="B271" s="8" t="s">
        <v>945</v>
      </c>
      <c r="C271" s="9" t="s">
        <v>946</v>
      </c>
      <c r="D271" s="8" t="s">
        <v>947</v>
      </c>
      <c r="E271" s="8" t="s">
        <v>15</v>
      </c>
      <c r="F271" s="8" t="s">
        <v>16</v>
      </c>
      <c r="G271" s="8" t="s">
        <v>948</v>
      </c>
      <c r="H271" s="8" t="s">
        <v>18</v>
      </c>
      <c r="I271" s="8" t="str">
        <f>VLOOKUP(C271,[1]自然幢原数据!$CA:$CC,3,FALSE)</f>
        <v>其他结构</v>
      </c>
      <c r="J271" s="8">
        <f>VLOOKUP(C271,[1]自然幢原数据!$CA:$CD,4,FALSE)</f>
        <v>1990</v>
      </c>
      <c r="K271" s="10" t="str">
        <f>VLOOKUP(C271,[1]自然幢原数据!$CA:$CE,5,FALSE)</f>
        <v>该宅基地面积超标准,超占335.694平方米宗地面积不予确权登记;该房屋基底面积超出确权宅基地面积的70%,超出13.492平方米建筑面积不予登记。</v>
      </c>
    </row>
    <row r="272" s="3" customFormat="1" spans="1:11">
      <c r="A272" s="8">
        <v>270</v>
      </c>
      <c r="B272" s="8" t="s">
        <v>949</v>
      </c>
      <c r="C272" s="9" t="s">
        <v>950</v>
      </c>
      <c r="D272" s="8" t="s">
        <v>951</v>
      </c>
      <c r="E272" s="8" t="s">
        <v>15</v>
      </c>
      <c r="F272" s="8" t="s">
        <v>16</v>
      </c>
      <c r="G272" s="8" t="s">
        <v>952</v>
      </c>
      <c r="H272" s="8" t="s">
        <v>18</v>
      </c>
      <c r="I272" s="8" t="str">
        <f>VLOOKUP(C272,[1]自然幢原数据!$CA:$CC,3,FALSE)</f>
        <v>混合结构</v>
      </c>
      <c r="J272" s="8">
        <f>VLOOKUP(C272,[1]自然幢原数据!$CA:$CD,4,FALSE)</f>
        <v>2013</v>
      </c>
      <c r="K272" s="10"/>
    </row>
    <row r="273" s="3" customFormat="1" spans="1:11">
      <c r="A273" s="8">
        <v>271</v>
      </c>
      <c r="B273" s="8" t="s">
        <v>953</v>
      </c>
      <c r="C273" s="9" t="s">
        <v>954</v>
      </c>
      <c r="D273" s="8" t="s">
        <v>955</v>
      </c>
      <c r="E273" s="8" t="s">
        <v>15</v>
      </c>
      <c r="F273" s="8" t="s">
        <v>16</v>
      </c>
      <c r="G273" s="8" t="s">
        <v>956</v>
      </c>
      <c r="H273" s="8" t="s">
        <v>18</v>
      </c>
      <c r="I273" s="8" t="str">
        <f>VLOOKUP(C273,[1]自然幢原数据!$CA:$CC,3,FALSE)</f>
        <v>混合结构</v>
      </c>
      <c r="J273" s="8">
        <f>VLOOKUP(C273,[1]自然幢原数据!$CA:$CD,4,FALSE)</f>
        <v>1998</v>
      </c>
      <c r="K273" s="10"/>
    </row>
    <row r="274" s="3" customFormat="1" spans="1:11">
      <c r="A274" s="8">
        <v>272</v>
      </c>
      <c r="B274" s="8" t="s">
        <v>957</v>
      </c>
      <c r="C274" s="9" t="s">
        <v>958</v>
      </c>
      <c r="D274" s="8" t="s">
        <v>196</v>
      </c>
      <c r="E274" s="8" t="s">
        <v>15</v>
      </c>
      <c r="F274" s="8" t="s">
        <v>16</v>
      </c>
      <c r="G274" s="8" t="s">
        <v>959</v>
      </c>
      <c r="H274" s="8" t="s">
        <v>18</v>
      </c>
      <c r="I274" s="8" t="str">
        <f>VLOOKUP(C274,[1]自然幢原数据!$CA:$CC,3,FALSE)</f>
        <v>混合结构</v>
      </c>
      <c r="J274" s="8">
        <f>VLOOKUP(C274,[1]自然幢原数据!$CA:$CD,4,FALSE)</f>
        <v>2016</v>
      </c>
      <c r="K274" s="10" t="str">
        <f>VLOOKUP(C274,[1]自然幢原数据!$CA:$CE,5,FALSE)</f>
        <v>该宅基地面积超标准,超占851.863平方米宗地面积不予确权登记。</v>
      </c>
    </row>
    <row r="275" ht="27" spans="1:11">
      <c r="A275" s="11" t="s">
        <v>960</v>
      </c>
      <c r="B275" s="11"/>
      <c r="C275" s="11"/>
      <c r="D275" s="11"/>
      <c r="E275" s="11"/>
      <c r="F275" s="11"/>
      <c r="G275" s="11"/>
      <c r="H275" s="11"/>
      <c r="I275" s="11"/>
      <c r="J275" s="11"/>
      <c r="K275" s="11"/>
    </row>
    <row r="276" s="2" customFormat="1" spans="1:11">
      <c r="A276" s="6" t="s">
        <v>1</v>
      </c>
      <c r="B276" s="6" t="s">
        <v>2</v>
      </c>
      <c r="C276" s="6" t="s">
        <v>3</v>
      </c>
      <c r="D276" s="6" t="s">
        <v>4</v>
      </c>
      <c r="E276" s="6" t="s">
        <v>5</v>
      </c>
      <c r="F276" s="6" t="s">
        <v>6</v>
      </c>
      <c r="G276" s="6" t="s">
        <v>7</v>
      </c>
      <c r="H276" s="6" t="s">
        <v>8</v>
      </c>
      <c r="I276" s="6" t="s">
        <v>9</v>
      </c>
      <c r="J276" s="6" t="s">
        <v>10</v>
      </c>
      <c r="K276" s="7" t="s">
        <v>11</v>
      </c>
    </row>
    <row r="277" s="3" customFormat="1" spans="1:11">
      <c r="A277" s="8">
        <v>1</v>
      </c>
      <c r="B277" s="8" t="s">
        <v>961</v>
      </c>
      <c r="C277" s="8" t="s">
        <v>962</v>
      </c>
      <c r="D277" s="8" t="s">
        <v>499</v>
      </c>
      <c r="E277" s="8" t="s">
        <v>15</v>
      </c>
      <c r="F277" s="8" t="s">
        <v>16</v>
      </c>
      <c r="G277" s="8" t="s">
        <v>963</v>
      </c>
      <c r="H277" s="8" t="s">
        <v>18</v>
      </c>
      <c r="I277" s="8" t="str">
        <f>VLOOKUP(C277,[1]自然幢原数据!$CA:$CC,3,FALSE)</f>
        <v>混合结构</v>
      </c>
      <c r="J277" s="8">
        <f>VLOOKUP(C277,[1]自然幢原数据!$CA:$CD,4,FALSE)</f>
        <v>2021</v>
      </c>
      <c r="K277" s="10" t="s">
        <v>964</v>
      </c>
    </row>
    <row r="278" s="3" customFormat="1" spans="1:11">
      <c r="A278" s="8">
        <v>2</v>
      </c>
      <c r="B278" s="8" t="s">
        <v>965</v>
      </c>
      <c r="C278" s="8" t="s">
        <v>966</v>
      </c>
      <c r="D278" s="8" t="s">
        <v>499</v>
      </c>
      <c r="E278" s="8" t="s">
        <v>15</v>
      </c>
      <c r="F278" s="8" t="s">
        <v>16</v>
      </c>
      <c r="G278" s="8" t="s">
        <v>967</v>
      </c>
      <c r="H278" s="8" t="s">
        <v>18</v>
      </c>
      <c r="I278" s="8" t="str">
        <f>VLOOKUP(C278,[1]自然幢原数据!$CA:$CC,3,FALSE)</f>
        <v>砖木结构</v>
      </c>
      <c r="J278" s="8">
        <f>VLOOKUP(C278,[1]自然幢原数据!$CA:$CD,4,FALSE)</f>
        <v>1987</v>
      </c>
      <c r="K278" s="10" t="s">
        <v>964</v>
      </c>
    </row>
    <row r="279" s="3" customFormat="1" spans="1:11">
      <c r="A279" s="8">
        <v>3</v>
      </c>
      <c r="B279" s="8" t="s">
        <v>968</v>
      </c>
      <c r="C279" s="8" t="s">
        <v>969</v>
      </c>
      <c r="D279" s="8" t="s">
        <v>970</v>
      </c>
      <c r="E279" s="8" t="s">
        <v>15</v>
      </c>
      <c r="F279" s="8" t="s">
        <v>16</v>
      </c>
      <c r="G279" s="8" t="s">
        <v>971</v>
      </c>
      <c r="H279" s="8" t="s">
        <v>18</v>
      </c>
      <c r="I279" s="8" t="str">
        <f>VLOOKUP(C279,[1]自然幢原数据!$CA:$CC,3,FALSE)</f>
        <v>其他结构</v>
      </c>
      <c r="J279" s="8">
        <f>VLOOKUP(C279,[1]自然幢原数据!$CA:$CD,4,FALSE)</f>
        <v>1980</v>
      </c>
      <c r="K279" s="10" t="s">
        <v>964</v>
      </c>
    </row>
    <row r="280" s="3" customFormat="1" spans="1:11">
      <c r="A280" s="8">
        <v>4</v>
      </c>
      <c r="B280" s="8" t="s">
        <v>972</v>
      </c>
      <c r="C280" s="8" t="s">
        <v>973</v>
      </c>
      <c r="D280" s="8" t="s">
        <v>974</v>
      </c>
      <c r="E280" s="8" t="s">
        <v>15</v>
      </c>
      <c r="F280" s="8" t="s">
        <v>16</v>
      </c>
      <c r="G280" s="8" t="s">
        <v>975</v>
      </c>
      <c r="H280" s="8" t="s">
        <v>18</v>
      </c>
      <c r="I280" s="8" t="str">
        <f>VLOOKUP(C280,[1]自然幢原数据!$CA:$CC,3,FALSE)</f>
        <v>砖木结构</v>
      </c>
      <c r="J280" s="8">
        <f>VLOOKUP(C280,[1]自然幢原数据!$CA:$CD,4,FALSE)</f>
        <v>1992</v>
      </c>
      <c r="K280" s="10" t="s">
        <v>964</v>
      </c>
    </row>
    <row r="281" s="3" customFormat="1" spans="1:11">
      <c r="A281" s="8">
        <v>5</v>
      </c>
      <c r="B281" s="8" t="s">
        <v>976</v>
      </c>
      <c r="C281" s="8" t="s">
        <v>977</v>
      </c>
      <c r="D281" s="8" t="s">
        <v>978</v>
      </c>
      <c r="E281" s="8" t="s">
        <v>15</v>
      </c>
      <c r="F281" s="8" t="s">
        <v>16</v>
      </c>
      <c r="G281" s="8" t="s">
        <v>22</v>
      </c>
      <c r="H281" s="8" t="s">
        <v>18</v>
      </c>
      <c r="I281" s="8" t="str">
        <f>VLOOKUP(C281,[1]自然幢原数据!$CA:$CC,3,FALSE)</f>
        <v>砖木结构</v>
      </c>
      <c r="J281" s="8">
        <f>VLOOKUP(C281,[1]自然幢原数据!$CA:$CD,4,FALSE)</f>
        <v>1987</v>
      </c>
      <c r="K281" s="10" t="s">
        <v>964</v>
      </c>
    </row>
    <row r="282" s="3" customFormat="1" spans="1:11">
      <c r="A282" s="8">
        <v>6</v>
      </c>
      <c r="B282" s="8" t="s">
        <v>979</v>
      </c>
      <c r="C282" s="8" t="s">
        <v>980</v>
      </c>
      <c r="D282" s="8" t="s">
        <v>45</v>
      </c>
      <c r="E282" s="8" t="s">
        <v>15</v>
      </c>
      <c r="F282" s="8" t="s">
        <v>16</v>
      </c>
      <c r="G282" s="8" t="s">
        <v>981</v>
      </c>
      <c r="H282" s="8" t="s">
        <v>18</v>
      </c>
      <c r="I282" s="8" t="str">
        <f>VLOOKUP(C282,[1]自然幢原数据!$CA:$CC,3,FALSE)</f>
        <v>其他结构</v>
      </c>
      <c r="J282" s="8">
        <f>VLOOKUP(C282,[1]自然幢原数据!$CA:$CD,4,FALSE)</f>
        <v>1993</v>
      </c>
      <c r="K282" s="10" t="s">
        <v>964</v>
      </c>
    </row>
  </sheetData>
  <sortState ref="B1:K309">
    <sortCondition ref="B1"/>
  </sortState>
  <mergeCells count="2">
    <mergeCell ref="A1:K1"/>
    <mergeCell ref="A275:K275"/>
  </mergeCells>
  <conditionalFormatting sqref="B277">
    <cfRule type="duplicateValues" dxfId="0" priority="12"/>
  </conditionalFormatting>
  <conditionalFormatting sqref="C277">
    <cfRule type="duplicateValues" dxfId="0" priority="11"/>
  </conditionalFormatting>
  <conditionalFormatting sqref="B278">
    <cfRule type="duplicateValues" dxfId="0" priority="10"/>
  </conditionalFormatting>
  <conditionalFormatting sqref="C278">
    <cfRule type="duplicateValues" dxfId="0" priority="9"/>
  </conditionalFormatting>
  <conditionalFormatting sqref="B279">
    <cfRule type="duplicateValues" dxfId="0" priority="8"/>
  </conditionalFormatting>
  <conditionalFormatting sqref="C279">
    <cfRule type="duplicateValues" dxfId="0" priority="7"/>
  </conditionalFormatting>
  <conditionalFormatting sqref="B280">
    <cfRule type="duplicateValues" dxfId="0" priority="6"/>
  </conditionalFormatting>
  <conditionalFormatting sqref="C280">
    <cfRule type="duplicateValues" dxfId="0" priority="5"/>
  </conditionalFormatting>
  <conditionalFormatting sqref="B281">
    <cfRule type="duplicateValues" dxfId="0" priority="4"/>
  </conditionalFormatting>
  <conditionalFormatting sqref="C281">
    <cfRule type="duplicateValues" dxfId="0" priority="3"/>
  </conditionalFormatting>
  <conditionalFormatting sqref="B282">
    <cfRule type="duplicateValues" dxfId="0" priority="2"/>
  </conditionalFormatting>
  <conditionalFormatting sqref="C282">
    <cfRule type="duplicateValues" dxfId="0" priority="1"/>
  </conditionalFormatting>
  <conditionalFormatting sqref="B283:B1048576">
    <cfRule type="duplicateValues" dxfId="0" priority="15"/>
  </conditionalFormatting>
  <conditionalFormatting sqref="C283:C1048576">
    <cfRule type="duplicateValues" dxfId="0" priority="14"/>
  </conditionalFormatting>
  <pageMargins left="0.7" right="0.7" top="0.75" bottom="0.75"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七语桥</cp:lastModifiedBy>
  <dcterms:created xsi:type="dcterms:W3CDTF">2023-05-12T11:15:00Z</dcterms:created>
  <dcterms:modified xsi:type="dcterms:W3CDTF">2025-09-14T09:31:59Z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397D54305B164EAD86425B92B97F0D9B_12</vt:lpwstr>
  </property>
</Properties>
</file>