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10800"/>
  </bookViews>
  <sheets>
    <sheet name="7-9" sheetId="5" r:id="rId1"/>
    <sheet name="新增" sheetId="2" r:id="rId2"/>
    <sheet name="取消" sheetId="3" r:id="rId3"/>
  </sheets>
  <definedNames>
    <definedName name="_xlnm._FilterDatabase" localSheetId="0" hidden="1">'7-9'!$3:$286</definedName>
    <definedName name="_xlnm._FilterDatabase" localSheetId="2" hidden="1">取消!$A$2:$L$76</definedName>
    <definedName name="_xlnm._FilterDatabase" localSheetId="1" hidden="1">新增!$A$2:$L$41</definedName>
  </definedNames>
  <calcPr calcId="125725"/>
</workbook>
</file>

<file path=xl/calcChain.xml><?xml version="1.0" encoding="utf-8"?>
<calcChain xmlns="http://schemas.openxmlformats.org/spreadsheetml/2006/main">
  <c r="K75" i="3"/>
  <c r="J75"/>
  <c r="I75"/>
  <c r="G75"/>
  <c r="F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I3"/>
  <c r="K40" i="2"/>
  <c r="J40"/>
  <c r="I40"/>
  <c r="H40"/>
  <c r="F40"/>
  <c r="K39"/>
  <c r="J39"/>
  <c r="H39"/>
  <c r="K38"/>
  <c r="J38"/>
  <c r="H38"/>
  <c r="K37"/>
  <c r="J37"/>
  <c r="H37"/>
  <c r="K36"/>
  <c r="J36"/>
  <c r="H36"/>
  <c r="K35"/>
  <c r="J35"/>
  <c r="H35"/>
  <c r="K34"/>
  <c r="J34"/>
  <c r="H34"/>
  <c r="K33"/>
  <c r="J33"/>
  <c r="H33"/>
  <c r="K32"/>
  <c r="J32"/>
  <c r="H32"/>
  <c r="K31"/>
  <c r="J31"/>
  <c r="H31"/>
  <c r="K30"/>
  <c r="J30"/>
  <c r="H30"/>
  <c r="K29"/>
  <c r="J29"/>
  <c r="H29"/>
  <c r="K28"/>
  <c r="J28"/>
  <c r="H28"/>
  <c r="K27"/>
  <c r="J27"/>
  <c r="H27"/>
  <c r="K26"/>
  <c r="J26"/>
  <c r="H26"/>
  <c r="K25"/>
  <c r="K24"/>
  <c r="J24"/>
  <c r="H24"/>
  <c r="K23"/>
  <c r="J23"/>
  <c r="H23"/>
  <c r="K21"/>
  <c r="K20"/>
  <c r="J20"/>
  <c r="K19"/>
  <c r="K18"/>
  <c r="J18"/>
  <c r="H18"/>
  <c r="K17"/>
  <c r="J17"/>
  <c r="K16"/>
  <c r="J16"/>
  <c r="H16"/>
  <c r="K15"/>
  <c r="J15"/>
  <c r="H15"/>
  <c r="K14"/>
  <c r="J14"/>
  <c r="H14"/>
  <c r="K13"/>
  <c r="J13"/>
  <c r="H13"/>
  <c r="K12"/>
  <c r="J12"/>
  <c r="H12"/>
  <c r="K11"/>
  <c r="J11"/>
  <c r="H11"/>
  <c r="K10"/>
  <c r="J10"/>
  <c r="H10"/>
  <c r="K9"/>
  <c r="K8"/>
  <c r="K7"/>
  <c r="K6"/>
  <c r="J6"/>
  <c r="H6"/>
  <c r="K5"/>
  <c r="J5"/>
  <c r="H5"/>
  <c r="K4"/>
  <c r="J4"/>
  <c r="H4"/>
  <c r="K3"/>
  <c r="K286" i="5"/>
  <c r="H286"/>
  <c r="L285"/>
  <c r="J285"/>
  <c r="J284"/>
  <c r="L284" s="1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J257"/>
  <c r="L257" s="1"/>
  <c r="L256"/>
  <c r="J256"/>
  <c r="L255"/>
  <c r="J255"/>
  <c r="J254"/>
  <c r="L254" s="1"/>
  <c r="J253"/>
  <c r="L253" s="1"/>
  <c r="J252"/>
  <c r="L252" s="1"/>
  <c r="L251"/>
  <c r="J251"/>
  <c r="J250"/>
  <c r="L250" s="1"/>
  <c r="L249"/>
  <c r="J249"/>
  <c r="J248"/>
  <c r="L248" s="1"/>
  <c r="L247"/>
  <c r="J247"/>
  <c r="J246"/>
  <c r="L246" s="1"/>
  <c r="L245"/>
  <c r="J245"/>
  <c r="J244"/>
  <c r="L244" s="1"/>
  <c r="J243"/>
  <c r="L243" s="1"/>
  <c r="J242"/>
  <c r="L242" s="1"/>
  <c r="J241"/>
  <c r="L241" s="1"/>
  <c r="L240"/>
  <c r="J240"/>
  <c r="J239"/>
  <c r="L239" s="1"/>
  <c r="J238"/>
  <c r="L238" s="1"/>
  <c r="L237"/>
  <c r="J237"/>
  <c r="J236"/>
  <c r="L236" s="1"/>
  <c r="L235"/>
  <c r="J235"/>
  <c r="J234"/>
  <c r="L234" s="1"/>
  <c r="L233"/>
  <c r="J233"/>
  <c r="J232"/>
  <c r="L232" s="1"/>
  <c r="J231"/>
  <c r="L231" s="1"/>
  <c r="J230"/>
  <c r="L230" s="1"/>
  <c r="L229"/>
  <c r="J229"/>
  <c r="L228"/>
  <c r="J228"/>
  <c r="J227"/>
  <c r="L227" s="1"/>
  <c r="J226"/>
  <c r="L226" s="1"/>
  <c r="J225"/>
  <c r="L225" s="1"/>
  <c r="L224"/>
  <c r="J224"/>
  <c r="J223"/>
  <c r="L223" s="1"/>
  <c r="J222"/>
  <c r="L222" s="1"/>
  <c r="J221"/>
  <c r="L221" s="1"/>
  <c r="J220"/>
  <c r="L220" s="1"/>
  <c r="L219"/>
  <c r="J219"/>
  <c r="J218"/>
  <c r="L218" s="1"/>
  <c r="J217"/>
  <c r="L217" s="1"/>
  <c r="L216"/>
  <c r="J216"/>
  <c r="J215"/>
  <c r="L215" s="1"/>
  <c r="J214"/>
  <c r="L214" s="1"/>
  <c r="L213"/>
  <c r="J213"/>
  <c r="L212"/>
  <c r="J212"/>
  <c r="J211"/>
  <c r="L211" s="1"/>
  <c r="J210"/>
  <c r="L210" s="1"/>
  <c r="J209"/>
  <c r="L209" s="1"/>
  <c r="J208"/>
  <c r="L208" s="1"/>
  <c r="L207"/>
  <c r="J207"/>
  <c r="J206"/>
  <c r="L206" s="1"/>
  <c r="L205"/>
  <c r="J205"/>
  <c r="J204"/>
  <c r="L204" s="1"/>
  <c r="J203"/>
  <c r="L203" s="1"/>
  <c r="J202"/>
  <c r="L202" s="1"/>
  <c r="J201"/>
  <c r="L201" s="1"/>
  <c r="J200"/>
  <c r="L200" s="1"/>
  <c r="J199"/>
  <c r="L199" s="1"/>
  <c r="J198"/>
  <c r="L198" s="1"/>
  <c r="J197"/>
  <c r="L197" s="1"/>
  <c r="L196"/>
  <c r="J196"/>
  <c r="J195"/>
  <c r="L195" s="1"/>
  <c r="J194"/>
  <c r="L194" s="1"/>
  <c r="J193"/>
  <c r="L193" s="1"/>
  <c r="L192"/>
  <c r="J192"/>
  <c r="J191"/>
  <c r="L191" s="1"/>
  <c r="J190"/>
  <c r="L190" s="1"/>
  <c r="L189"/>
  <c r="J189"/>
  <c r="J188"/>
  <c r="L188" s="1"/>
  <c r="L187"/>
  <c r="J187"/>
  <c r="J186"/>
  <c r="L186" s="1"/>
  <c r="L185"/>
  <c r="J185"/>
  <c r="L184"/>
  <c r="J184"/>
  <c r="L183"/>
  <c r="J183"/>
  <c r="J182"/>
  <c r="L182" s="1"/>
  <c r="J181"/>
  <c r="L181" s="1"/>
  <c r="J180"/>
  <c r="L180" s="1"/>
  <c r="J179"/>
  <c r="L179" s="1"/>
  <c r="J178"/>
  <c r="L178" s="1"/>
  <c r="J177"/>
  <c r="L177" s="1"/>
  <c r="L176"/>
  <c r="J176"/>
  <c r="J175"/>
  <c r="L175" s="1"/>
  <c r="J174"/>
  <c r="L174" s="1"/>
  <c r="L173"/>
  <c r="J173"/>
  <c r="J172"/>
  <c r="L172" s="1"/>
  <c r="L171"/>
  <c r="J171"/>
  <c r="J170"/>
  <c r="L170" s="1"/>
  <c r="J169"/>
  <c r="L169" s="1"/>
  <c r="J168"/>
  <c r="L168" s="1"/>
  <c r="L167"/>
  <c r="J167"/>
  <c r="J166"/>
  <c r="L166" s="1"/>
  <c r="L165"/>
  <c r="J165"/>
  <c r="J164"/>
  <c r="L164" s="1"/>
  <c r="J163"/>
  <c r="L163" s="1"/>
  <c r="J162"/>
  <c r="L162" s="1"/>
  <c r="J161"/>
  <c r="L161" s="1"/>
  <c r="L160"/>
  <c r="J160"/>
  <c r="L159"/>
  <c r="J159"/>
  <c r="J158"/>
  <c r="L158" s="1"/>
  <c r="J157"/>
  <c r="L157" s="1"/>
  <c r="J156"/>
  <c r="L156" s="1"/>
  <c r="J155"/>
  <c r="L155" s="1"/>
  <c r="J154"/>
  <c r="L154" s="1"/>
  <c r="L153"/>
  <c r="J153"/>
  <c r="L152"/>
  <c r="J152"/>
  <c r="L151"/>
  <c r="J151"/>
  <c r="J150"/>
  <c r="L150" s="1"/>
  <c r="L149"/>
  <c r="J149"/>
  <c r="J148"/>
  <c r="L148" s="1"/>
  <c r="J147"/>
  <c r="L147" s="1"/>
  <c r="J146"/>
  <c r="L146" s="1"/>
  <c r="J145"/>
  <c r="L145" s="1"/>
  <c r="J144"/>
  <c r="L144" s="1"/>
  <c r="L143"/>
  <c r="J143"/>
  <c r="J142"/>
  <c r="L142" s="1"/>
  <c r="L141"/>
  <c r="J141"/>
  <c r="J140"/>
  <c r="L140" s="1"/>
  <c r="J139"/>
  <c r="L139" s="1"/>
  <c r="J138"/>
  <c r="L138" s="1"/>
  <c r="L137"/>
  <c r="L136"/>
  <c r="J136"/>
  <c r="J135"/>
  <c r="L135" s="1"/>
  <c r="L134"/>
  <c r="J134"/>
  <c r="J133"/>
  <c r="L133" s="1"/>
  <c r="J132"/>
  <c r="L132" s="1"/>
  <c r="J131"/>
  <c r="L131" s="1"/>
  <c r="J130"/>
  <c r="L130" s="1"/>
  <c r="J129"/>
  <c r="L129" s="1"/>
  <c r="J128"/>
  <c r="L128" s="1"/>
  <c r="J127"/>
  <c r="L127" s="1"/>
  <c r="J126"/>
  <c r="L126" s="1"/>
  <c r="J125"/>
  <c r="L125" s="1"/>
  <c r="L124"/>
  <c r="J124"/>
  <c r="J123"/>
  <c r="L123" s="1"/>
  <c r="L122"/>
  <c r="J122"/>
  <c r="J121"/>
  <c r="L121" s="1"/>
  <c r="L120"/>
  <c r="J120"/>
  <c r="J119"/>
  <c r="L119" s="1"/>
  <c r="J118"/>
  <c r="L118" s="1"/>
  <c r="L117"/>
  <c r="J117"/>
  <c r="J116"/>
  <c r="L116" s="1"/>
  <c r="J115"/>
  <c r="L115" s="1"/>
  <c r="J114"/>
  <c r="L114" s="1"/>
  <c r="L113"/>
  <c r="J113"/>
  <c r="L112"/>
  <c r="J112"/>
  <c r="J111"/>
  <c r="L111" s="1"/>
  <c r="J110"/>
  <c r="L110" s="1"/>
  <c r="J109"/>
  <c r="L109" s="1"/>
  <c r="L108"/>
  <c r="J108"/>
  <c r="J107"/>
  <c r="L107" s="1"/>
  <c r="L106"/>
  <c r="J106"/>
  <c r="L105"/>
  <c r="J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J84"/>
  <c r="J83"/>
  <c r="L83" s="1"/>
  <c r="J82"/>
  <c r="L82" s="1"/>
  <c r="J81"/>
  <c r="L81" s="1"/>
  <c r="J80"/>
  <c r="L80" s="1"/>
  <c r="J79"/>
  <c r="L79" s="1"/>
  <c r="J78"/>
  <c r="L78" s="1"/>
  <c r="L77"/>
  <c r="J77"/>
  <c r="J76"/>
  <c r="L76" s="1"/>
  <c r="J75"/>
  <c r="L75" s="1"/>
  <c r="J74"/>
  <c r="L74" s="1"/>
  <c r="L73"/>
  <c r="J73"/>
  <c r="J72"/>
  <c r="L72" s="1"/>
  <c r="J71"/>
  <c r="L71" s="1"/>
  <c r="J70"/>
  <c r="L70" s="1"/>
  <c r="J69"/>
  <c r="L69" s="1"/>
  <c r="L68"/>
  <c r="J68"/>
  <c r="L67"/>
  <c r="J66"/>
  <c r="L66" s="1"/>
  <c r="J65"/>
  <c r="L65" s="1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J27"/>
  <c r="L27" s="1"/>
  <c r="L26"/>
  <c r="J26"/>
  <c r="J25"/>
  <c r="L25" s="1"/>
  <c r="L24"/>
  <c r="J24"/>
  <c r="J23"/>
  <c r="L23" s="1"/>
  <c r="J22"/>
  <c r="L22" s="1"/>
  <c r="J21"/>
  <c r="L21" s="1"/>
  <c r="J20"/>
  <c r="L20" s="1"/>
  <c r="L19"/>
  <c r="J19"/>
  <c r="J18"/>
  <c r="L18" s="1"/>
  <c r="J17"/>
  <c r="L17" s="1"/>
  <c r="L16"/>
  <c r="J16"/>
  <c r="J15"/>
  <c r="L15" s="1"/>
  <c r="L14"/>
  <c r="J14"/>
  <c r="J13"/>
  <c r="L13" s="1"/>
  <c r="L12"/>
  <c r="J12"/>
  <c r="J11"/>
  <c r="L11" s="1"/>
  <c r="J10"/>
  <c r="L10" s="1"/>
  <c r="J9"/>
  <c r="L9" s="1"/>
  <c r="L8"/>
  <c r="J8"/>
  <c r="L7"/>
  <c r="J7"/>
  <c r="L6"/>
  <c r="J5"/>
  <c r="L5" s="1"/>
  <c r="L4"/>
  <c r="J4"/>
  <c r="J3"/>
  <c r="L3" s="1"/>
  <c r="J286" l="1"/>
  <c r="L286"/>
</calcChain>
</file>

<file path=xl/sharedStrings.xml><?xml version="1.0" encoding="utf-8"?>
<sst xmlns="http://schemas.openxmlformats.org/spreadsheetml/2006/main" count="2420" uniqueCount="1380">
  <si>
    <t>张家畔街道办事处2019年城市低保对象批复花名表</t>
  </si>
  <si>
    <t>低保编号</t>
  </si>
  <si>
    <t>账号</t>
  </si>
  <si>
    <t>户主姓名</t>
  </si>
  <si>
    <t>身份证号码</t>
  </si>
  <si>
    <t>户籍地址</t>
  </si>
  <si>
    <t>家庭住址</t>
  </si>
  <si>
    <t>所属社区</t>
  </si>
  <si>
    <t>人员类别</t>
  </si>
  <si>
    <t>家庭人口</t>
  </si>
  <si>
    <t>保障人口</t>
  </si>
  <si>
    <t>人均月补</t>
  </si>
  <si>
    <t>家庭月补</t>
  </si>
  <si>
    <t>分类施保</t>
  </si>
  <si>
    <t>月总保障金</t>
  </si>
  <si>
    <t>备注</t>
  </si>
  <si>
    <t>01009</t>
  </si>
  <si>
    <t>王锦花</t>
  </si>
  <si>
    <t>张家畔街道办事处一居委三组</t>
  </si>
  <si>
    <t>县医院背后</t>
  </si>
  <si>
    <t>统万路社区</t>
  </si>
  <si>
    <t>缺劳</t>
  </si>
  <si>
    <t>01032</t>
  </si>
  <si>
    <t>刘任平</t>
  </si>
  <si>
    <t>张家畔街道办事处一居委五组</t>
  </si>
  <si>
    <t>新建巷31号</t>
  </si>
  <si>
    <t>残疾</t>
  </si>
  <si>
    <t>01046</t>
  </si>
  <si>
    <t>薛飞</t>
  </si>
  <si>
    <t>张家畔街道办事处一居委二组</t>
  </si>
  <si>
    <t>老车站广场对面附近</t>
  </si>
  <si>
    <t>灾害</t>
  </si>
  <si>
    <t>01077</t>
  </si>
  <si>
    <t>曹鹏</t>
  </si>
  <si>
    <t>张家畔街道办事处一居委一组</t>
  </si>
  <si>
    <t>三小附近</t>
  </si>
  <si>
    <t>失业</t>
  </si>
  <si>
    <t>01081</t>
  </si>
  <si>
    <t>闫建庄</t>
  </si>
  <si>
    <t>张家畔街道办事处一居委六组</t>
  </si>
  <si>
    <t>尚德路清华路交界段</t>
  </si>
  <si>
    <t>01084</t>
  </si>
  <si>
    <t>杨瑷媛</t>
  </si>
  <si>
    <t>博爱医院巷内</t>
  </si>
  <si>
    <t>01087</t>
  </si>
  <si>
    <t>刘晓明</t>
  </si>
  <si>
    <t>新建巷</t>
  </si>
  <si>
    <t>01112</t>
  </si>
  <si>
    <t>孙世荣</t>
  </si>
  <si>
    <t>张家畔街道办事处八居委三组</t>
  </si>
  <si>
    <t>王虎成排骨馆对面巷内</t>
  </si>
  <si>
    <t>01130</t>
  </si>
  <si>
    <t>李彦成</t>
  </si>
  <si>
    <t>张畔镇一居委五组</t>
  </si>
  <si>
    <t>镇靖芦西村</t>
  </si>
  <si>
    <t>01133</t>
  </si>
  <si>
    <t>2710040101109009096462</t>
  </si>
  <si>
    <t>刘汉涛</t>
  </si>
  <si>
    <t>612725199108112218</t>
  </si>
  <si>
    <t>张家畔街道办事处四居委一组</t>
  </si>
  <si>
    <t>北京名人对面巷内</t>
  </si>
  <si>
    <t>增1人，增分类185元</t>
  </si>
  <si>
    <t>01135</t>
  </si>
  <si>
    <t>戚子珍</t>
  </si>
  <si>
    <t>社区对面巷内</t>
  </si>
  <si>
    <t>01137</t>
  </si>
  <si>
    <t>李晓艳</t>
  </si>
  <si>
    <t>靖边县张家畔镇西大街一居委三组468号</t>
  </si>
  <si>
    <t>县医院背后玉泉巷</t>
  </si>
  <si>
    <t>01140</t>
  </si>
  <si>
    <t>苗泽凤</t>
  </si>
  <si>
    <t>张家畔街道办事处一居委</t>
  </si>
  <si>
    <t>长庆路与龙山路交界处</t>
  </si>
  <si>
    <t>疾病</t>
  </si>
  <si>
    <t>01141</t>
  </si>
  <si>
    <t>许秀荣</t>
  </si>
  <si>
    <t>张家畔街道办事处七居委二组</t>
  </si>
  <si>
    <t>法院对面巷内</t>
  </si>
  <si>
    <t>01142</t>
  </si>
  <si>
    <t>赵彦柱</t>
  </si>
  <si>
    <t>张家畔镇一居委六组</t>
  </si>
  <si>
    <t>统万路尚德街巷内</t>
  </si>
  <si>
    <t>01145</t>
  </si>
  <si>
    <t>马靖怡</t>
  </si>
  <si>
    <t>张家畔镇一居委一组</t>
  </si>
  <si>
    <t>文艺巷内</t>
  </si>
  <si>
    <t>01146</t>
  </si>
  <si>
    <t>束利利</t>
  </si>
  <si>
    <t>亮馨花园</t>
  </si>
  <si>
    <t>01147</t>
  </si>
  <si>
    <t>武金柱</t>
  </si>
  <si>
    <t>张家畔镇三居委二组</t>
  </si>
  <si>
    <t>01148</t>
  </si>
  <si>
    <t>曹玉霞</t>
  </si>
  <si>
    <t>张家畔镇一居委三组</t>
  </si>
  <si>
    <t>丧偶</t>
  </si>
  <si>
    <t>01149</t>
  </si>
  <si>
    <t>闫慧慧</t>
  </si>
  <si>
    <t>张家畔镇八居委一组</t>
  </si>
  <si>
    <t>小天鹅幼儿园巷内</t>
  </si>
  <si>
    <t>01152</t>
  </si>
  <si>
    <t>高舂林</t>
  </si>
  <si>
    <t>张家畔镇一居委二组</t>
  </si>
  <si>
    <t>新建巷内66号</t>
  </si>
  <si>
    <t>01153</t>
  </si>
  <si>
    <t>郝帅</t>
  </si>
  <si>
    <t>四居委三组</t>
  </si>
  <si>
    <t>轻工北楼三楼</t>
  </si>
  <si>
    <t>07230</t>
  </si>
  <si>
    <t>米秀玲</t>
  </si>
  <si>
    <t>张畔镇一居委三组</t>
  </si>
  <si>
    <t>廉租房附近</t>
  </si>
  <si>
    <t>河东社区</t>
  </si>
  <si>
    <t>07231</t>
  </si>
  <si>
    <t>崔佳乐</t>
  </si>
  <si>
    <t>粮贸隔壁</t>
  </si>
  <si>
    <t>01156</t>
  </si>
  <si>
    <t>乔生缘</t>
  </si>
  <si>
    <t>张家畔镇一居委四组</t>
  </si>
  <si>
    <t>国税局家属楼</t>
  </si>
  <si>
    <t>01157</t>
  </si>
  <si>
    <t>王爱梅</t>
  </si>
  <si>
    <t>烈士陵园附近</t>
  </si>
  <si>
    <t>无业</t>
  </si>
  <si>
    <t>02009</t>
  </si>
  <si>
    <t>马荣荣</t>
  </si>
  <si>
    <t>张家畔街道办事处四居委三组</t>
  </si>
  <si>
    <t>王家庙质检站附近</t>
  </si>
  <si>
    <t>民生路社区</t>
  </si>
  <si>
    <t>02036</t>
  </si>
  <si>
    <t>孙继琴</t>
  </si>
  <si>
    <t>张家畔街道办事处八居委四组</t>
  </si>
  <si>
    <t>经济适用房b10 2单元501</t>
  </si>
  <si>
    <t>02050</t>
  </si>
  <si>
    <t>常鹏飞</t>
  </si>
  <si>
    <t>二居委五组</t>
  </si>
  <si>
    <t>B14三单元501</t>
  </si>
  <si>
    <t>02060</t>
  </si>
  <si>
    <t>白治恩</t>
  </si>
  <si>
    <t>经适房A3三单元302</t>
  </si>
  <si>
    <t>02062</t>
  </si>
  <si>
    <t>霍海江</t>
  </si>
  <si>
    <t>经适房B34三单元402</t>
  </si>
  <si>
    <t>02066</t>
  </si>
  <si>
    <t>王海萍</t>
  </si>
  <si>
    <t>农机监理站附近</t>
  </si>
  <si>
    <t>02067</t>
  </si>
  <si>
    <t>杨致平</t>
  </si>
  <si>
    <t>陕西省靖边县张家畔镇四居委七组</t>
  </si>
  <si>
    <t>长庆路紫天背后</t>
  </si>
  <si>
    <t>02068</t>
  </si>
  <si>
    <t>王兰芳</t>
  </si>
  <si>
    <t>陕西省靖边县张家畔镇三居委二组153号</t>
  </si>
  <si>
    <t>阳光家园</t>
  </si>
  <si>
    <t>年老</t>
  </si>
  <si>
    <t>02070</t>
  </si>
  <si>
    <t>王梅梅</t>
  </si>
  <si>
    <t>张家畔街道办事处四居委</t>
  </si>
  <si>
    <t>新伙场卫生室附近</t>
  </si>
  <si>
    <t>无劳动能力</t>
  </si>
  <si>
    <t>02072</t>
  </si>
  <si>
    <t>周东梅</t>
  </si>
  <si>
    <t>龙山路停车场南</t>
  </si>
  <si>
    <t>无劳力</t>
  </si>
  <si>
    <t>02073</t>
  </si>
  <si>
    <t>2710040101109003158079</t>
  </si>
  <si>
    <t>郝振宁</t>
  </si>
  <si>
    <t>612725197002024413</t>
  </si>
  <si>
    <t xml:space="preserve"> </t>
  </si>
  <si>
    <t>望夏村</t>
  </si>
  <si>
    <t>患病</t>
  </si>
  <si>
    <t>增1人</t>
  </si>
  <si>
    <t>02076</t>
  </si>
  <si>
    <t>马梅</t>
  </si>
  <si>
    <t>张畔镇六居委一组</t>
  </si>
  <si>
    <t>二小对面</t>
  </si>
  <si>
    <t>缺劳力</t>
  </si>
  <si>
    <t>02078</t>
  </si>
  <si>
    <t>胡祝梅</t>
  </si>
  <si>
    <t>张畔镇二居委一组</t>
  </si>
  <si>
    <t>种子公司巷</t>
  </si>
  <si>
    <t>02080</t>
  </si>
  <si>
    <t>贾志玲</t>
  </si>
  <si>
    <t>南关市场对面巷内</t>
  </si>
  <si>
    <t>02084</t>
  </si>
  <si>
    <t>李保东</t>
  </si>
  <si>
    <t>张畔镇四居委一组</t>
  </si>
  <si>
    <t>团结巷</t>
  </si>
  <si>
    <t>02087</t>
  </si>
  <si>
    <t>郭爱芳</t>
  </si>
  <si>
    <t>张家畔镇一居委七组</t>
  </si>
  <si>
    <t>阳光家园B1-1-403</t>
  </si>
  <si>
    <t>其他</t>
  </si>
  <si>
    <t>02088</t>
  </si>
  <si>
    <t>李天鹏</t>
  </si>
  <si>
    <t>张家畔镇四居委一组</t>
  </si>
  <si>
    <t>阳光家园B3-5-102</t>
  </si>
  <si>
    <t>02089</t>
  </si>
  <si>
    <t>刘振荣</t>
  </si>
  <si>
    <t>阳光家园B6-1-301</t>
  </si>
  <si>
    <t>02090</t>
  </si>
  <si>
    <t>艾小梅</t>
  </si>
  <si>
    <t>张家畔镇三居委一组</t>
  </si>
  <si>
    <t>阳光家园B17-3-102</t>
  </si>
  <si>
    <t>02091</t>
  </si>
  <si>
    <t>申贵</t>
  </si>
  <si>
    <t>张家畔镇六居委一组</t>
  </si>
  <si>
    <t>阳光家园B17-2-201</t>
  </si>
  <si>
    <t>02092</t>
  </si>
  <si>
    <t>贺婵</t>
  </si>
  <si>
    <t>张家畔镇四居委三组</t>
  </si>
  <si>
    <t>阳光家园B19-2-501</t>
  </si>
  <si>
    <t>02093</t>
  </si>
  <si>
    <t>贺维康</t>
  </si>
  <si>
    <t>02094</t>
  </si>
  <si>
    <t>贺彩霞</t>
  </si>
  <si>
    <t>张家畔镇五居委三组</t>
  </si>
  <si>
    <t>阳光家园B27-1-202</t>
  </si>
  <si>
    <t>02096</t>
  </si>
  <si>
    <t>王小玲</t>
  </si>
  <si>
    <t>新车站附近</t>
  </si>
  <si>
    <t>02097</t>
  </si>
  <si>
    <t>张宏伟</t>
  </si>
  <si>
    <t>张家畔镇八居委三组</t>
  </si>
  <si>
    <t>阳光家园B17-1-403</t>
  </si>
  <si>
    <t>02098</t>
  </si>
  <si>
    <t>2710041501109001585159</t>
  </si>
  <si>
    <t>王海龙</t>
  </si>
  <si>
    <t>612725197502124218</t>
  </si>
  <si>
    <t>张家畔镇三居委四组</t>
  </si>
  <si>
    <t>阳光家园B7-2-103</t>
  </si>
  <si>
    <t>王浩臻满14周岁</t>
  </si>
  <si>
    <t>02100</t>
  </si>
  <si>
    <t>屈向中</t>
  </si>
  <si>
    <t>张家畔镇五居委二组</t>
  </si>
  <si>
    <t>阳光家园B9-3-502</t>
  </si>
  <si>
    <t>02102</t>
  </si>
  <si>
    <t>白秦瑶</t>
  </si>
  <si>
    <t>红枫苑背后</t>
  </si>
  <si>
    <t>02104</t>
  </si>
  <si>
    <t>马靖轩</t>
  </si>
  <si>
    <t>三边税务局家属楼</t>
  </si>
  <si>
    <t>02105</t>
  </si>
  <si>
    <t>王燕燕</t>
  </si>
  <si>
    <t>张家畔镇滨河巷94号</t>
  </si>
  <si>
    <t>02106</t>
  </si>
  <si>
    <t>张帅</t>
  </si>
  <si>
    <t>张家畔街道办事处四居委二组</t>
  </si>
  <si>
    <t>新伙场红柳一路</t>
  </si>
  <si>
    <t>02109</t>
  </si>
  <si>
    <t>苏艳</t>
  </si>
  <si>
    <t xml:space="preserve"> 张家畔镇四居委二组</t>
  </si>
  <si>
    <t>党校巷</t>
  </si>
  <si>
    <t>02110</t>
  </si>
  <si>
    <t>刘晓丽</t>
  </si>
  <si>
    <t>张家畔镇二居委五组</t>
  </si>
  <si>
    <t>阳光家园B12栋4单元201室</t>
  </si>
  <si>
    <t>离异</t>
  </si>
  <si>
    <t>02111</t>
  </si>
  <si>
    <t>苗小霞</t>
  </si>
  <si>
    <t>张畔镇五居委二组</t>
  </si>
  <si>
    <t>张畔镇文化西路阳光家园B17栋2单元301室</t>
  </si>
  <si>
    <t>02112</t>
  </si>
  <si>
    <t>黄梅</t>
  </si>
  <si>
    <t>张畔镇文化西路阳光家园B17栋3单元603室</t>
  </si>
  <si>
    <t>02113</t>
  </si>
  <si>
    <t>郭靖红</t>
  </si>
  <si>
    <t>张畔镇一居委七组199号</t>
  </si>
  <si>
    <t>汇丰小区1单元105室</t>
  </si>
  <si>
    <t>02114</t>
  </si>
  <si>
    <t>2710040101109009709774</t>
  </si>
  <si>
    <t>孙宝宝</t>
  </si>
  <si>
    <t>612725199004264217</t>
  </si>
  <si>
    <t>整户新增</t>
  </si>
  <si>
    <t>02115</t>
  </si>
  <si>
    <t>2710040101109004526510</t>
  </si>
  <si>
    <t>吴利霞</t>
  </si>
  <si>
    <t>612725197309170220</t>
  </si>
  <si>
    <t>02116</t>
  </si>
  <si>
    <t>2710040101109006430995</t>
  </si>
  <si>
    <t>刘妮</t>
  </si>
  <si>
    <t>612725198804210247</t>
  </si>
  <si>
    <t>03020</t>
  </si>
  <si>
    <t>常娥</t>
  </si>
  <si>
    <t>人大家属院</t>
  </si>
  <si>
    <t>长城路社区</t>
  </si>
  <si>
    <t>03026</t>
  </si>
  <si>
    <t>王彩红</t>
  </si>
  <si>
    <t>强排站西</t>
  </si>
  <si>
    <t>03027</t>
  </si>
  <si>
    <t>温亚兵</t>
  </si>
  <si>
    <t>永康路西</t>
  </si>
  <si>
    <t>03032</t>
  </si>
  <si>
    <t>高福英</t>
  </si>
  <si>
    <t>张家畔街道办事处五居委</t>
  </si>
  <si>
    <t>草原站旁</t>
  </si>
  <si>
    <t>03044</t>
  </si>
  <si>
    <t>贺华</t>
  </si>
  <si>
    <t>张家畔街道办事处五居委一组</t>
  </si>
  <si>
    <t>红枫叶附近</t>
  </si>
  <si>
    <t>03046</t>
  </si>
  <si>
    <t>李勇清</t>
  </si>
  <si>
    <t>双伙场四组</t>
  </si>
  <si>
    <t>03060</t>
  </si>
  <si>
    <t>李晨楠</t>
  </si>
  <si>
    <t>政府广场北</t>
  </si>
  <si>
    <t>孤儿</t>
  </si>
  <si>
    <t>03062</t>
  </si>
  <si>
    <t>高丽梅</t>
  </si>
  <si>
    <t>草原牧歌背后</t>
  </si>
  <si>
    <t>03075</t>
  </si>
  <si>
    <t>牛克武</t>
  </si>
  <si>
    <t>新伙场庙南</t>
  </si>
  <si>
    <t>03089</t>
  </si>
  <si>
    <t>2710040101109009092002</t>
  </si>
  <si>
    <t>陈文斌</t>
  </si>
  <si>
    <t>150303197411180019</t>
  </si>
  <si>
    <t>张畔镇一居委七组</t>
  </si>
  <si>
    <t>陈霞满14周岁</t>
  </si>
  <si>
    <t>03090</t>
  </si>
  <si>
    <t>刘玉强</t>
  </si>
  <si>
    <t>张家畔镇一居委五组</t>
  </si>
  <si>
    <t>长城路中段</t>
  </si>
  <si>
    <t>03091</t>
  </si>
  <si>
    <t>班玉慧</t>
  </si>
  <si>
    <t>龙升路中段</t>
  </si>
  <si>
    <t>03094</t>
  </si>
  <si>
    <t>高习燕</t>
  </si>
  <si>
    <t>雅和宾馆</t>
  </si>
  <si>
    <t>03096</t>
  </si>
  <si>
    <t>王明武</t>
  </si>
  <si>
    <t>张家畔镇清华路233-2号</t>
  </si>
  <si>
    <t>火车站北</t>
  </si>
  <si>
    <t>2710040101109004405813</t>
  </si>
  <si>
    <t>郝仲澎</t>
  </si>
  <si>
    <t>612725196804020030</t>
  </si>
  <si>
    <t>教育负重</t>
  </si>
  <si>
    <t>03099</t>
  </si>
  <si>
    <t>杨林</t>
  </si>
  <si>
    <t>张家畔街道办事处二居委一组</t>
  </si>
  <si>
    <t>长城路凯丽蓉北</t>
  </si>
  <si>
    <t>03102</t>
  </si>
  <si>
    <t>刘蓉蓉</t>
  </si>
  <si>
    <t>张家畔镇八居委四组91号</t>
  </si>
  <si>
    <t>清华西路</t>
  </si>
  <si>
    <t>04003</t>
  </si>
  <si>
    <t>刘淼</t>
  </si>
  <si>
    <t>北大街郭家庙</t>
  </si>
  <si>
    <t>龙山路社区</t>
  </si>
  <si>
    <t>04005</t>
  </si>
  <si>
    <t>张文霞</t>
  </si>
  <si>
    <t>郭家庙七小北</t>
  </si>
  <si>
    <t>04006</t>
  </si>
  <si>
    <t>张调爱</t>
  </si>
  <si>
    <t>张畔镇二居委三组</t>
  </si>
  <si>
    <t>博爱医院巷</t>
  </si>
  <si>
    <t>04007</t>
  </si>
  <si>
    <t>2710040101109004225561</t>
  </si>
  <si>
    <t>王建业</t>
  </si>
  <si>
    <t>612725194805040018</t>
  </si>
  <si>
    <t>张畔镇二居委四组</t>
  </si>
  <si>
    <t>地税局对面</t>
  </si>
  <si>
    <t>本人70周岁以上</t>
  </si>
  <si>
    <t>04008</t>
  </si>
  <si>
    <t>贾军</t>
  </si>
  <si>
    <t>博爱医院后巷</t>
  </si>
  <si>
    <t>04009</t>
  </si>
  <si>
    <t>高喜梅</t>
  </si>
  <si>
    <t>张家畔镇三居委六组</t>
  </si>
  <si>
    <t>龙山路尚文街东</t>
  </si>
  <si>
    <t>04010</t>
  </si>
  <si>
    <t>胡瑾琳</t>
  </si>
  <si>
    <t>北大街丰润巷</t>
  </si>
  <si>
    <t>04012</t>
  </si>
  <si>
    <t>徐壮壮</t>
  </si>
  <si>
    <t>04015</t>
  </si>
  <si>
    <t>2710041401109000764662</t>
  </si>
  <si>
    <t>贺建玲</t>
  </si>
  <si>
    <t>610626198203231121</t>
  </si>
  <si>
    <t>张家畔街道办事处八居委二组</t>
  </si>
  <si>
    <t>彩虹幼儿园对面</t>
  </si>
  <si>
    <t>罗佳媛3岁增加分类，罗腾洋16岁取消分类</t>
  </si>
  <si>
    <t>04021</t>
  </si>
  <si>
    <t>刘志林</t>
  </si>
  <si>
    <t>七小附近</t>
  </si>
  <si>
    <t>04031</t>
  </si>
  <si>
    <t>郑小英</t>
  </si>
  <si>
    <t>张畔镇八居委一组</t>
  </si>
  <si>
    <t>北大街西</t>
  </si>
  <si>
    <t>打工</t>
  </si>
  <si>
    <t>04034</t>
  </si>
  <si>
    <t>王菊梅</t>
  </si>
  <si>
    <t>三医院对面</t>
  </si>
  <si>
    <t>丧偶打工</t>
  </si>
  <si>
    <t>04035</t>
  </si>
  <si>
    <t>2710040101109006439295</t>
  </si>
  <si>
    <t>王亚丽</t>
  </si>
  <si>
    <t>612725198010060080</t>
  </si>
  <si>
    <t>老房地产东侧</t>
  </si>
  <si>
    <t>有病</t>
  </si>
  <si>
    <t>石宇轩满14周岁</t>
  </si>
  <si>
    <t>04041</t>
  </si>
  <si>
    <t>陈桂英</t>
  </si>
  <si>
    <t>张畔镇八居委二组</t>
  </si>
  <si>
    <t>老房地产附近</t>
  </si>
  <si>
    <t>04046</t>
  </si>
  <si>
    <t>2710040101109003113610</t>
  </si>
  <si>
    <t>刘伟伟</t>
  </si>
  <si>
    <t>61272519821111003X</t>
  </si>
  <si>
    <t>王家庙长安银行后巷</t>
  </si>
  <si>
    <t>残疾一级</t>
  </si>
  <si>
    <t xml:space="preserve">           刘昱钧8岁</t>
  </si>
  <si>
    <t>04049</t>
  </si>
  <si>
    <t>高兴珍</t>
  </si>
  <si>
    <t>张畔镇五居委一组</t>
  </si>
  <si>
    <t>北大街地税局对面</t>
  </si>
  <si>
    <t>徐世万死亡，更换户主为高兴珍</t>
  </si>
  <si>
    <t>04050</t>
  </si>
  <si>
    <t>王树梅</t>
  </si>
  <si>
    <t>张畔镇五居委三组</t>
  </si>
  <si>
    <t>高伙场</t>
  </si>
  <si>
    <t>04059</t>
  </si>
  <si>
    <t>谷培仁</t>
  </si>
  <si>
    <t>龙州</t>
  </si>
  <si>
    <t>04084</t>
  </si>
  <si>
    <t>吉星</t>
  </si>
  <si>
    <t>张畔镇五居委四组</t>
  </si>
  <si>
    <t>龙山路四中附近</t>
  </si>
  <si>
    <t>灾病</t>
  </si>
  <si>
    <t>04088</t>
  </si>
  <si>
    <t>韩蓉</t>
  </si>
  <si>
    <t>张畔镇四居委三组</t>
  </si>
  <si>
    <t>单亲</t>
  </si>
  <si>
    <t>04089</t>
  </si>
  <si>
    <t>2710041201109000729394</t>
  </si>
  <si>
    <t>谢玲</t>
  </si>
  <si>
    <t>612724197204120220</t>
  </si>
  <si>
    <t>05001</t>
  </si>
  <si>
    <t>姜平</t>
  </si>
  <si>
    <t>张畔镇二居委</t>
  </si>
  <si>
    <t>轻工巷</t>
  </si>
  <si>
    <t>北新街社区</t>
  </si>
  <si>
    <t>05007</t>
  </si>
  <si>
    <t>张帆</t>
  </si>
  <si>
    <t>张畔镇五居委</t>
  </si>
  <si>
    <t>城关派出所巷</t>
  </si>
  <si>
    <t>金桥社区</t>
  </si>
  <si>
    <t>05013</t>
  </si>
  <si>
    <t>崔喜东</t>
  </si>
  <si>
    <t>老社区附近</t>
  </si>
  <si>
    <t>05018</t>
  </si>
  <si>
    <t>李玉兰</t>
  </si>
  <si>
    <t>05023</t>
  </si>
  <si>
    <t>蒋学忠</t>
  </si>
  <si>
    <t>北新街社区附近</t>
  </si>
  <si>
    <t>05026</t>
  </si>
  <si>
    <t>闫志章</t>
  </si>
  <si>
    <t>05038</t>
  </si>
  <si>
    <t>李小健</t>
  </si>
  <si>
    <t>老电力局</t>
  </si>
  <si>
    <t>上学</t>
  </si>
  <si>
    <t>05044</t>
  </si>
  <si>
    <t>王文卉</t>
  </si>
  <si>
    <t>四中西高火场</t>
  </si>
  <si>
    <t>05055</t>
  </si>
  <si>
    <t>2710040101109003080677</t>
  </si>
  <si>
    <t>刘小玉</t>
  </si>
  <si>
    <t>612725198006220045</t>
  </si>
  <si>
    <t>张畔镇二居委五组</t>
  </si>
  <si>
    <t>廉租房4单元103</t>
  </si>
  <si>
    <t>05063</t>
  </si>
  <si>
    <t>2710040101109004225912</t>
  </si>
  <si>
    <t>王海军</t>
  </si>
  <si>
    <t>612725197611190054</t>
  </si>
  <si>
    <t>靖边县张家畔街道办事处二居委四组251号</t>
  </si>
  <si>
    <t>瓦房村委对面</t>
  </si>
  <si>
    <t>王旭旭满14周岁</t>
  </si>
  <si>
    <t>05072</t>
  </si>
  <si>
    <t>王雨露</t>
  </si>
  <si>
    <t>北大街</t>
  </si>
  <si>
    <t>06003</t>
  </si>
  <si>
    <t>邵静静</t>
  </si>
  <si>
    <t>线务段家属院</t>
  </si>
  <si>
    <t>06004</t>
  </si>
  <si>
    <t>2710040101109004220714</t>
  </si>
  <si>
    <t>周彩梅</t>
  </si>
  <si>
    <t>612725198403090029</t>
  </si>
  <si>
    <t>张畔镇一居委六组</t>
  </si>
  <si>
    <t>芦河酒厂背后</t>
  </si>
  <si>
    <t>增1人，增分类185元，白甜雪满14周岁</t>
  </si>
  <si>
    <t>06013</t>
  </si>
  <si>
    <t>姜芳芳</t>
  </si>
  <si>
    <t>计生大楼附近</t>
  </si>
  <si>
    <t>06014</t>
  </si>
  <si>
    <t>姜渊渊</t>
  </si>
  <si>
    <t>06015</t>
  </si>
  <si>
    <t>郝晓艳</t>
  </si>
  <si>
    <t>张畔镇二居委二组</t>
  </si>
  <si>
    <t>双家湾第一砖巷内</t>
  </si>
  <si>
    <t>06028</t>
  </si>
  <si>
    <t>马妮</t>
  </si>
  <si>
    <t>张畔镇三居委一组</t>
  </si>
  <si>
    <t>张氏陵园后巷</t>
  </si>
  <si>
    <t>06029</t>
  </si>
  <si>
    <t>贾向伟</t>
  </si>
  <si>
    <t>张畔镇一居委二组</t>
  </si>
  <si>
    <t>芦河酒厂</t>
  </si>
  <si>
    <t>06036</t>
  </si>
  <si>
    <t>井改燕</t>
  </si>
  <si>
    <t>张畔镇八居委四组</t>
  </si>
  <si>
    <t>四中东侧</t>
  </si>
  <si>
    <t>06054</t>
  </si>
  <si>
    <t>张慧娥</t>
  </si>
  <si>
    <t>四中附近</t>
  </si>
  <si>
    <t>06063</t>
  </si>
  <si>
    <t>刘艳</t>
  </si>
  <si>
    <t>北大街幼儿园附近</t>
  </si>
  <si>
    <t>06064</t>
  </si>
  <si>
    <t>2710041001109002915381</t>
  </si>
  <si>
    <t>刘翠花</t>
  </si>
  <si>
    <t>612727197203151526</t>
  </si>
  <si>
    <t>八中西侧水塔附近</t>
  </si>
  <si>
    <t>户口拆分，取消三人，王勃，王萌萌，王雨辰</t>
  </si>
  <si>
    <t>06075</t>
  </si>
  <si>
    <t>吴雯</t>
  </si>
  <si>
    <t>北大街幼儿园巷内</t>
  </si>
  <si>
    <t>无劳动力</t>
  </si>
  <si>
    <t>06080</t>
  </si>
  <si>
    <t>王峰</t>
  </si>
  <si>
    <t>胡伙场四队公路畔</t>
  </si>
  <si>
    <t>06082</t>
  </si>
  <si>
    <t>马美霞</t>
  </si>
  <si>
    <t>郭家庙二村</t>
  </si>
  <si>
    <t>06086</t>
  </si>
  <si>
    <t>白海刚</t>
  </si>
  <si>
    <t>四中北</t>
  </si>
  <si>
    <t>06087</t>
  </si>
  <si>
    <t>王怀利</t>
  </si>
  <si>
    <t>魏新如</t>
  </si>
  <si>
    <t>木材加工厂</t>
  </si>
  <si>
    <t>06090</t>
  </si>
  <si>
    <t>赵春梅</t>
  </si>
  <si>
    <t>城管派出所</t>
  </si>
  <si>
    <t>06091</t>
  </si>
  <si>
    <t>高宇星</t>
  </si>
  <si>
    <t>张家畔镇五居委一组</t>
  </si>
  <si>
    <t>西郊派出所</t>
  </si>
  <si>
    <t>06092</t>
  </si>
  <si>
    <t>2710040101109004232274</t>
  </si>
  <si>
    <t>牛克尚</t>
  </si>
  <si>
    <t>612725194904164817</t>
  </si>
  <si>
    <t>张家畔镇七居委二组</t>
  </si>
  <si>
    <t>张家畔派出所</t>
  </si>
  <si>
    <t>06093</t>
  </si>
  <si>
    <t>马君娥</t>
  </si>
  <si>
    <t>四中对面</t>
  </si>
  <si>
    <t>龙山路社区转入金桥社区</t>
  </si>
  <si>
    <t>06094</t>
  </si>
  <si>
    <t>高美丽</t>
  </si>
  <si>
    <t>张家畔镇二居委二组</t>
  </si>
  <si>
    <t>城关派出所巷内</t>
  </si>
  <si>
    <t>北新街社区转入金桥社区</t>
  </si>
  <si>
    <t>07001</t>
  </si>
  <si>
    <t>赵亚男</t>
  </si>
  <si>
    <t>财政局信合行旁</t>
  </si>
  <si>
    <t>07005</t>
  </si>
  <si>
    <t>任春霞</t>
  </si>
  <si>
    <t>张畔镇六居委三组</t>
  </si>
  <si>
    <t>廉租房5单元103</t>
  </si>
  <si>
    <t>07008</t>
  </si>
  <si>
    <t>董春梅</t>
  </si>
  <si>
    <t>张畔镇六居委组</t>
  </si>
  <si>
    <t>廉租房</t>
  </si>
  <si>
    <t>07014</t>
  </si>
  <si>
    <t>纪成仁</t>
  </si>
  <si>
    <t>张畔镇六居委二组</t>
  </si>
  <si>
    <t>07016</t>
  </si>
  <si>
    <t>2710040101109003150351</t>
  </si>
  <si>
    <t>陈俊梅</t>
  </si>
  <si>
    <t>612724196503030888</t>
  </si>
  <si>
    <t>张畔镇三居委三组</t>
  </si>
  <si>
    <t>廉租房2单元601</t>
  </si>
  <si>
    <t>罗关成上高中</t>
  </si>
  <si>
    <t>07019</t>
  </si>
  <si>
    <t>刘治孝</t>
  </si>
  <si>
    <t>张畔镇三居委二组</t>
  </si>
  <si>
    <t>清油火锅背后</t>
  </si>
  <si>
    <t>07020</t>
  </si>
  <si>
    <t>李涛涛</t>
  </si>
  <si>
    <t>农机学校背后</t>
  </si>
  <si>
    <t>07021</t>
  </si>
  <si>
    <t>徐霞</t>
  </si>
  <si>
    <t>廉租房4单元601</t>
  </si>
  <si>
    <t>07025</t>
  </si>
  <si>
    <t>2710040101109003082560</t>
  </si>
  <si>
    <t>李靖</t>
  </si>
  <si>
    <t>612725197109041416</t>
  </si>
  <si>
    <t>廉租房3单元201</t>
  </si>
  <si>
    <t>07028</t>
  </si>
  <si>
    <t>2710040101109003123886</t>
  </si>
  <si>
    <t>王清梅</t>
  </si>
  <si>
    <t>612725196701014420</t>
  </si>
  <si>
    <t>廉租房4单元202</t>
  </si>
  <si>
    <t>蔡秀秀大学毕业</t>
  </si>
  <si>
    <t>07029</t>
  </si>
  <si>
    <t>叶晓宁</t>
  </si>
  <si>
    <t>07030</t>
  </si>
  <si>
    <t>宋正委</t>
  </si>
  <si>
    <t>廉租房3单元202</t>
  </si>
  <si>
    <t>07041</t>
  </si>
  <si>
    <t>李楠楠</t>
  </si>
  <si>
    <t>张畔镇三居委四组</t>
  </si>
  <si>
    <t>二小前面</t>
  </si>
  <si>
    <t>07052</t>
  </si>
  <si>
    <t>2710040101109003102095</t>
  </si>
  <si>
    <t>马新娥</t>
  </si>
  <si>
    <t>612725196707044225</t>
  </si>
  <si>
    <t>廉租房6单元202</t>
  </si>
  <si>
    <t>马恵大学毕业</t>
  </si>
  <si>
    <t>07116</t>
  </si>
  <si>
    <t>马凤英</t>
  </si>
  <si>
    <t>二小附近</t>
  </si>
  <si>
    <t>07122</t>
  </si>
  <si>
    <t>王秀英</t>
  </si>
  <si>
    <t>张畔镇四居委二组</t>
  </si>
  <si>
    <t>07125</t>
  </si>
  <si>
    <t>贾梅莲</t>
  </si>
  <si>
    <t>07129</t>
  </si>
  <si>
    <t>郑治强</t>
  </si>
  <si>
    <t>廉租房6单元603</t>
  </si>
  <si>
    <t>07130</t>
  </si>
  <si>
    <t>陈靖生</t>
  </si>
  <si>
    <t>07133</t>
  </si>
  <si>
    <t>武衡</t>
  </si>
  <si>
    <t>张畔镇三居委五组</t>
  </si>
  <si>
    <t>07143</t>
  </si>
  <si>
    <t>张锦玉</t>
  </si>
  <si>
    <t>廉租房2单元202</t>
  </si>
  <si>
    <t>07145</t>
  </si>
  <si>
    <t>刘拥萍</t>
  </si>
  <si>
    <t>07148</t>
  </si>
  <si>
    <t>2710040101109003157094</t>
  </si>
  <si>
    <t>李军红</t>
  </si>
  <si>
    <t>612725197203134221</t>
  </si>
  <si>
    <t>杨妮15岁，取消分类</t>
  </si>
  <si>
    <t>07154</t>
  </si>
  <si>
    <t>2710040101109003146927</t>
  </si>
  <si>
    <t>王秀娥</t>
  </si>
  <si>
    <t>612725194906284222</t>
  </si>
  <si>
    <t>三岔路三中对面</t>
  </si>
  <si>
    <t>王秀娥满70周岁以上</t>
  </si>
  <si>
    <t>07172</t>
  </si>
  <si>
    <t>白雪蓉</t>
  </si>
  <si>
    <t>移动公司巷子</t>
  </si>
  <si>
    <t>07173</t>
  </si>
  <si>
    <t>范四平</t>
  </si>
  <si>
    <t>全家福对面巷</t>
  </si>
  <si>
    <t>07198</t>
  </si>
  <si>
    <t>吴海兰</t>
  </si>
  <si>
    <t>张家畔街道办事处二居委五祖</t>
  </si>
  <si>
    <t>地道站家属院</t>
  </si>
  <si>
    <t>07199</t>
  </si>
  <si>
    <t>王启珍</t>
  </si>
  <si>
    <t>张家畔街道办事处三居委一组</t>
  </si>
  <si>
    <t>社区附近</t>
  </si>
  <si>
    <t>07213</t>
  </si>
  <si>
    <t>贺兰珍</t>
  </si>
  <si>
    <t>基砖巷内</t>
  </si>
  <si>
    <t>07214</t>
  </si>
  <si>
    <t>2710040101109003096154</t>
  </si>
  <si>
    <t>曹赞林</t>
  </si>
  <si>
    <t>612725197508244237</t>
  </si>
  <si>
    <t>东方雅苑附近</t>
  </si>
  <si>
    <t>儿子满14周岁</t>
  </si>
  <si>
    <t>07215</t>
  </si>
  <si>
    <t>白春岗</t>
  </si>
  <si>
    <t>张家畔镇五居委四组</t>
  </si>
  <si>
    <t>07216</t>
  </si>
  <si>
    <t>刘苗</t>
  </si>
  <si>
    <t>桥头附近</t>
  </si>
  <si>
    <t>07217</t>
  </si>
  <si>
    <t>杨蓉蓉</t>
  </si>
  <si>
    <t>张家畔镇二居委一组</t>
  </si>
  <si>
    <t>廉租房2单元203</t>
  </si>
  <si>
    <t>07218</t>
  </si>
  <si>
    <t>胡扬</t>
  </si>
  <si>
    <t>07219</t>
  </si>
  <si>
    <t>张宁</t>
  </si>
  <si>
    <t>07221</t>
  </si>
  <si>
    <t>高妃</t>
  </si>
  <si>
    <t>二居委二组216号</t>
  </si>
  <si>
    <t>申竹梅</t>
  </si>
  <si>
    <t>种子公司巷内</t>
  </si>
  <si>
    <t>07223</t>
  </si>
  <si>
    <t>靖边县张家畔镇三居委二组 </t>
  </si>
  <si>
    <t>三居委二组46398190</t>
  </si>
  <si>
    <t>07224</t>
  </si>
  <si>
    <t>姚亚平</t>
  </si>
  <si>
    <t>海则畔大桥附近</t>
  </si>
  <si>
    <t>07225</t>
  </si>
  <si>
    <t>支小云</t>
  </si>
  <si>
    <t>07226</t>
  </si>
  <si>
    <t>苏娜</t>
  </si>
  <si>
    <t>二居委一组</t>
  </si>
  <si>
    <t>07228</t>
  </si>
  <si>
    <t>2710040101109003154459</t>
  </si>
  <si>
    <t>马喜波</t>
  </si>
  <si>
    <t>61272519700921421x</t>
  </si>
  <si>
    <t>三居委四组</t>
  </si>
  <si>
    <t>东郊派出所附近</t>
  </si>
  <si>
    <t>马鑫源满14周岁</t>
  </si>
  <si>
    <t>07229</t>
  </si>
  <si>
    <t>2710041401109001337288</t>
  </si>
  <si>
    <t>蒋海英</t>
  </si>
  <si>
    <t>610625198112150426</t>
  </si>
  <si>
    <t>08009</t>
  </si>
  <si>
    <t>张爱梅</t>
  </si>
  <si>
    <t>靖边县张家畔街道办事处三居委六组226号</t>
  </si>
  <si>
    <t>靖边县月亮湾幼儿园附近</t>
  </si>
  <si>
    <t>金华路社区</t>
  </si>
  <si>
    <t>缺乏劳动力</t>
  </si>
  <si>
    <t>08017</t>
  </si>
  <si>
    <t>2710040101109003151309</t>
  </si>
  <si>
    <t>刘祖霞</t>
  </si>
  <si>
    <t>61272519711229422X</t>
  </si>
  <si>
    <t>靖边县张家畔街道办事处六居委三组</t>
  </si>
  <si>
    <t>靖边县向阳小学对面新盛巷</t>
  </si>
  <si>
    <t>增思英英，新增分类施保305元,取消刘荣荣，取消分类185元</t>
  </si>
  <si>
    <t>08019</t>
  </si>
  <si>
    <t>马新平</t>
  </si>
  <si>
    <t>靖边县金华路幼儿园上巷</t>
  </si>
  <si>
    <t>08028</t>
  </si>
  <si>
    <t>杨全</t>
  </si>
  <si>
    <t>靖边县张家畔街道办事处三居委一组119号</t>
  </si>
  <si>
    <t>靖边县金华路中段</t>
  </si>
  <si>
    <t>08033</t>
  </si>
  <si>
    <t>2710040101109004563194</t>
  </si>
  <si>
    <t>陶渊</t>
  </si>
  <si>
    <t>612725198008024216</t>
  </si>
  <si>
    <t>靖边县张家畔街道办事处六居委二组517号</t>
  </si>
  <si>
    <t>靖边县棉花加工厂附近</t>
  </si>
  <si>
    <t>08036</t>
  </si>
  <si>
    <t>李丹</t>
  </si>
  <si>
    <t>靖边县张家畔街道办事处六居委二组</t>
  </si>
  <si>
    <t>靖边县河东常录超市背后</t>
  </si>
  <si>
    <t>08037</t>
  </si>
  <si>
    <t>朱元奎</t>
  </si>
  <si>
    <t>靖边县张家畔街道办事处四居委二组47号</t>
  </si>
  <si>
    <t>靖边县河东</t>
  </si>
  <si>
    <t>08042</t>
  </si>
  <si>
    <t>袁靖绥</t>
  </si>
  <si>
    <t>靖边县张家畔街道办事处四居委一组</t>
  </si>
  <si>
    <t>气井滩</t>
  </si>
  <si>
    <t>08047</t>
  </si>
  <si>
    <t>刘海涛</t>
  </si>
  <si>
    <t>靖边县张家畔街道办事处四居委一组175号</t>
  </si>
  <si>
    <t>瓦房</t>
  </si>
  <si>
    <t>08049</t>
  </si>
  <si>
    <t>王小丽</t>
  </si>
  <si>
    <t>靖边县张家畔街道办事处四居委三组811号</t>
  </si>
  <si>
    <t>自强巷</t>
  </si>
  <si>
    <t>08066</t>
  </si>
  <si>
    <t>郝学艳</t>
  </si>
  <si>
    <t>靖边县张家畔街道办事处六居委二组373号</t>
  </si>
  <si>
    <t>08072</t>
  </si>
  <si>
    <t>张志梅</t>
  </si>
  <si>
    <t>靖边县张家畔街道办事处二居委一组660号</t>
  </si>
  <si>
    <t>聚福路以北</t>
  </si>
  <si>
    <t>08073</t>
  </si>
  <si>
    <t>李海燕</t>
  </si>
  <si>
    <t>靖边县张家畔街道办事处五居委二组364号</t>
  </si>
  <si>
    <t>08093</t>
  </si>
  <si>
    <t>高崇伟</t>
  </si>
  <si>
    <t>种子公司机砖巷内（常录超市右侧）</t>
  </si>
  <si>
    <t>08094</t>
  </si>
  <si>
    <t>霍起忠</t>
  </si>
  <si>
    <t>瓦房村委路西侧</t>
  </si>
  <si>
    <t>08101</t>
  </si>
  <si>
    <t>高润兴</t>
  </si>
  <si>
    <t>农机学校附近</t>
  </si>
  <si>
    <t>08103</t>
  </si>
  <si>
    <t>白佳妮</t>
  </si>
  <si>
    <t>08116</t>
  </si>
  <si>
    <t>2710040101109004226980</t>
  </si>
  <si>
    <t>马新贵</t>
  </si>
  <si>
    <t>612725196707244219</t>
  </si>
  <si>
    <t>刘居委二组</t>
  </si>
  <si>
    <t>08123</t>
  </si>
  <si>
    <t>李建英</t>
  </si>
  <si>
    <t>春芽幼儿园后巷</t>
  </si>
  <si>
    <t>08126</t>
  </si>
  <si>
    <t>高平</t>
  </si>
  <si>
    <t>张家畔镇六居委二组</t>
  </si>
  <si>
    <t>金华路纸火巷子</t>
  </si>
  <si>
    <t>残疾重病</t>
  </si>
  <si>
    <t>08127</t>
  </si>
  <si>
    <t>2710040101109004501927</t>
  </si>
  <si>
    <t>汪小梅</t>
  </si>
  <si>
    <t>612725197609220023</t>
  </si>
  <si>
    <t>张家畔镇二居委三组</t>
  </si>
  <si>
    <t>团结路路口</t>
  </si>
  <si>
    <t>吴洋洋满14周岁</t>
  </si>
  <si>
    <t>08128</t>
  </si>
  <si>
    <t>王亚利</t>
  </si>
  <si>
    <t>张畔镇三居委六组</t>
  </si>
  <si>
    <t>廉租房4单元602</t>
  </si>
  <si>
    <t>08129</t>
  </si>
  <si>
    <t>冯世梅</t>
  </si>
  <si>
    <t>机砖巷幼儿园附近</t>
  </si>
  <si>
    <t>08130</t>
  </si>
  <si>
    <t>王兴兵</t>
  </si>
  <si>
    <t>08131</t>
  </si>
  <si>
    <t>陈小梅</t>
  </si>
  <si>
    <t>水塔巷</t>
  </si>
  <si>
    <t>08132</t>
  </si>
  <si>
    <t>2710040101109009063926</t>
  </si>
  <si>
    <t>李生利</t>
  </si>
  <si>
    <t>612725197712083223</t>
  </si>
  <si>
    <t>08133</t>
  </si>
  <si>
    <t>2710041401109001776763</t>
  </si>
  <si>
    <t>师俊艳</t>
  </si>
  <si>
    <t>612725198609064221</t>
  </si>
  <si>
    <t>08134</t>
  </si>
  <si>
    <t>2710042001109003696205</t>
  </si>
  <si>
    <t>李贝贝</t>
  </si>
  <si>
    <t>612725199004204222</t>
  </si>
  <si>
    <t>08135</t>
  </si>
  <si>
    <t>2710040101109007466353</t>
  </si>
  <si>
    <t>王玉莲</t>
  </si>
  <si>
    <t>152724195307080049</t>
  </si>
  <si>
    <t>08136</t>
  </si>
  <si>
    <t>张平</t>
  </si>
  <si>
    <t>气井滩水塔附近135号，住弟弟家</t>
  </si>
  <si>
    <t>金桥社区转入金华路社区</t>
  </si>
  <si>
    <t>09002</t>
  </si>
  <si>
    <t>张玉平</t>
  </si>
  <si>
    <t>张家畔街道办事处三居委四组</t>
  </si>
  <si>
    <t>南关168汽修厂</t>
  </si>
  <si>
    <t>南关社区</t>
  </si>
  <si>
    <t>09003</t>
  </si>
  <si>
    <t>2710040101109003143697</t>
  </si>
  <si>
    <t>刘世莲</t>
  </si>
  <si>
    <t>612725194612082641</t>
  </si>
  <si>
    <t>盐务局南</t>
  </si>
  <si>
    <t>下岗</t>
  </si>
  <si>
    <t>09004</t>
  </si>
  <si>
    <t>2710040101109004231648</t>
  </si>
  <si>
    <t>张航</t>
  </si>
  <si>
    <t>612725198410060039</t>
  </si>
  <si>
    <t>海则滩乡长高兔村</t>
  </si>
  <si>
    <t>张嘉轩10岁</t>
  </si>
  <si>
    <t>09006</t>
  </si>
  <si>
    <t>姜秀珍</t>
  </si>
  <si>
    <t>张家畔街道办事处七居委一组</t>
  </si>
  <si>
    <t>东花园沟湾</t>
  </si>
  <si>
    <t>老龄</t>
  </si>
  <si>
    <t>09012</t>
  </si>
  <si>
    <t>苏红兵</t>
  </si>
  <si>
    <t>东大街一粮站对面</t>
  </si>
  <si>
    <t>09016</t>
  </si>
  <si>
    <t>崔艳玲</t>
  </si>
  <si>
    <t>南关胖子凉皮店旁</t>
  </si>
  <si>
    <t>09038</t>
  </si>
  <si>
    <t>周万胜</t>
  </si>
  <si>
    <t>老年活动中心广场</t>
  </si>
  <si>
    <t>09039</t>
  </si>
  <si>
    <t>周文富</t>
  </si>
  <si>
    <t>09041</t>
  </si>
  <si>
    <t>2710040101109007428266</t>
  </si>
  <si>
    <t>张秀莲</t>
  </si>
  <si>
    <t>612725195701170023</t>
  </si>
  <si>
    <t>夏都巷</t>
  </si>
  <si>
    <t>李嘉乐13岁、李嘉腾11岁</t>
  </si>
  <si>
    <t>09044</t>
  </si>
  <si>
    <t>谢翠莲</t>
  </si>
  <si>
    <t>南关市场附近</t>
  </si>
  <si>
    <t>09049</t>
  </si>
  <si>
    <t>张宏娥</t>
  </si>
  <si>
    <t>张家畔街道办事处五居委三组</t>
  </si>
  <si>
    <t>紫禁城旁</t>
  </si>
  <si>
    <t>09071</t>
  </si>
  <si>
    <t>李巧巧</t>
  </si>
  <si>
    <t>体育场斜对面</t>
  </si>
  <si>
    <t>09074</t>
  </si>
  <si>
    <t>2710040101109003105486</t>
  </si>
  <si>
    <t>魏彩霞</t>
  </si>
  <si>
    <t>612725197508194225</t>
  </si>
  <si>
    <t>张家畔政府附近</t>
  </si>
  <si>
    <t>高靖程满18周岁</t>
  </si>
  <si>
    <t>09075</t>
  </si>
  <si>
    <t>杜成洲</t>
  </si>
  <si>
    <t>东河湾沟畔</t>
  </si>
  <si>
    <t>09076</t>
  </si>
  <si>
    <t>张兴亮</t>
  </si>
  <si>
    <t>南关夜市旁</t>
  </si>
  <si>
    <t>09078</t>
  </si>
  <si>
    <t>白锦梅</t>
  </si>
  <si>
    <t>夏都批发市场背后</t>
  </si>
  <si>
    <t>09081</t>
  </si>
  <si>
    <t>2710040101109003143526</t>
  </si>
  <si>
    <t>王宏宝</t>
  </si>
  <si>
    <t>612725194803062619</t>
  </si>
  <si>
    <t>09088</t>
  </si>
  <si>
    <t>张涛</t>
  </si>
  <si>
    <t>榆沟村</t>
  </si>
  <si>
    <t>09089</t>
  </si>
  <si>
    <t>曹利</t>
  </si>
  <si>
    <t>张家畔街道办事处镇府附近</t>
  </si>
  <si>
    <t>09091</t>
  </si>
  <si>
    <t>陈磊</t>
  </si>
  <si>
    <t>南关广场附近</t>
  </si>
  <si>
    <t>09093</t>
  </si>
  <si>
    <t>王茜</t>
  </si>
  <si>
    <t>镇镇府隔壁</t>
  </si>
  <si>
    <t>09094</t>
  </si>
  <si>
    <t>王志俊</t>
  </si>
  <si>
    <t>东环路</t>
  </si>
  <si>
    <t>09113</t>
  </si>
  <si>
    <t>刘生梅</t>
  </si>
  <si>
    <t>东环路鹏运汽修厂院内</t>
  </si>
  <si>
    <t>09121</t>
  </si>
  <si>
    <t>张小琴</t>
  </si>
  <si>
    <t>张畔镇八居委三组</t>
  </si>
  <si>
    <t>北郊电力局附近</t>
  </si>
  <si>
    <t>09122</t>
  </si>
  <si>
    <t>尚虎</t>
  </si>
  <si>
    <t>靖边县张家畔街道办事处四居委三组</t>
  </si>
  <si>
    <t>09130</t>
  </si>
  <si>
    <t>胡锦渊</t>
  </si>
  <si>
    <t>陕西省靖边县张家畔镇二居委一组</t>
  </si>
  <si>
    <t>紫靖城附近</t>
  </si>
  <si>
    <t>09131</t>
  </si>
  <si>
    <t>2710042301109001200181</t>
  </si>
  <si>
    <t>闫巨满</t>
  </si>
  <si>
    <t>612725194408110414</t>
  </si>
  <si>
    <t>张家畔镇六居委三组</t>
  </si>
  <si>
    <t>南关</t>
  </si>
  <si>
    <t>妻子李文芳70周岁</t>
  </si>
  <si>
    <t>09132</t>
  </si>
  <si>
    <t>马新燕</t>
  </si>
  <si>
    <t>东方大厦</t>
  </si>
  <si>
    <t>09133</t>
  </si>
  <si>
    <t>2710040101109003108256</t>
  </si>
  <si>
    <t>白娜</t>
  </si>
  <si>
    <t>612726197708203321</t>
  </si>
  <si>
    <t>四柏树移民点西</t>
  </si>
  <si>
    <t>米治晓9岁</t>
  </si>
  <si>
    <t>09134</t>
  </si>
  <si>
    <t>刘瑞</t>
  </si>
  <si>
    <t>四柏树移民点</t>
  </si>
  <si>
    <t>闫桂莲</t>
  </si>
  <si>
    <t>09140</t>
  </si>
  <si>
    <t>吴龙</t>
  </si>
  <si>
    <t>09141</t>
  </si>
  <si>
    <t>马驰</t>
  </si>
  <si>
    <t>张家畔镇七居委一组</t>
  </si>
  <si>
    <t>南关社区背后</t>
  </si>
  <si>
    <t>09144</t>
  </si>
  <si>
    <t>王玉芬</t>
  </si>
  <si>
    <t>紫禁城员工宿舍</t>
  </si>
  <si>
    <t>09145</t>
  </si>
  <si>
    <t>雷兆兰</t>
  </si>
  <si>
    <t>中医院背后</t>
  </si>
  <si>
    <t>09155</t>
  </si>
  <si>
    <t>2710040101109003074517</t>
  </si>
  <si>
    <t>钟霞霞</t>
  </si>
  <si>
    <t>612725197605060229</t>
  </si>
  <si>
    <t>09156</t>
  </si>
  <si>
    <t>2710040301109000616222</t>
  </si>
  <si>
    <t>王秀兰</t>
  </si>
  <si>
    <t>152823195603063146</t>
  </si>
  <si>
    <t>09157</t>
  </si>
  <si>
    <t>2710040101109006797517</t>
  </si>
  <si>
    <t>孙进孝</t>
  </si>
  <si>
    <t>612725196908160011</t>
  </si>
  <si>
    <t>09158</t>
  </si>
  <si>
    <t>2710041601109000686023</t>
  </si>
  <si>
    <t>高利萍</t>
  </si>
  <si>
    <t>612725197812100027</t>
  </si>
  <si>
    <t xml:space="preserve">10008 </t>
  </si>
  <si>
    <t>王瑜瑜</t>
  </si>
  <si>
    <t>张畔镇三居委</t>
  </si>
  <si>
    <t>制管厂巷</t>
  </si>
  <si>
    <t>文化路社区</t>
  </si>
  <si>
    <t xml:space="preserve">10016 </t>
  </si>
  <si>
    <t>王霞</t>
  </si>
  <si>
    <t xml:space="preserve">10055 </t>
  </si>
  <si>
    <t>郭小荣</t>
  </si>
  <si>
    <t>张畔镇四居委</t>
  </si>
  <si>
    <t>妇幼保健院</t>
  </si>
  <si>
    <t>10061</t>
  </si>
  <si>
    <t>2710040101109004497274</t>
  </si>
  <si>
    <t>陈海霞</t>
  </si>
  <si>
    <t>612725196206130029</t>
  </si>
  <si>
    <t>张家畔镇三居委五组</t>
  </si>
  <si>
    <t>宁条梁镇</t>
  </si>
  <si>
    <t>10063</t>
  </si>
  <si>
    <t>王清</t>
  </si>
  <si>
    <t>张家畔镇三居委三组</t>
  </si>
  <si>
    <t>制管厂巷内</t>
  </si>
  <si>
    <t>10066</t>
  </si>
  <si>
    <t>甘勇</t>
  </si>
  <si>
    <t>10067</t>
  </si>
  <si>
    <t>李晶</t>
  </si>
  <si>
    <t>八居委三组</t>
  </si>
  <si>
    <t>11001</t>
  </si>
  <si>
    <t>马志爱</t>
  </si>
  <si>
    <t>五中</t>
  </si>
  <si>
    <t>林荫路社区</t>
  </si>
  <si>
    <t>11006</t>
  </si>
  <si>
    <t>2710040101109003126669</t>
  </si>
  <si>
    <t>王柱梅</t>
  </si>
  <si>
    <t>612725195702061224</t>
  </si>
  <si>
    <t>张家畔街道办事处五居委四组</t>
  </si>
  <si>
    <t>罗森16岁</t>
  </si>
  <si>
    <t>11019</t>
  </si>
  <si>
    <t>2710040101109003142532</t>
  </si>
  <si>
    <t>纪小云</t>
  </si>
  <si>
    <t>612725197705150029</t>
  </si>
  <si>
    <t>取消白静分类施保365</t>
  </si>
  <si>
    <t>11025</t>
  </si>
  <si>
    <t>李长军</t>
  </si>
  <si>
    <t>11027</t>
  </si>
  <si>
    <t>蔡维让</t>
  </si>
  <si>
    <t>11054</t>
  </si>
  <si>
    <t>张汇昇</t>
  </si>
  <si>
    <t>公共事业局</t>
  </si>
  <si>
    <t>11086</t>
  </si>
  <si>
    <t>窦源</t>
  </si>
  <si>
    <t>张家畔街道办事处二居委三组</t>
  </si>
  <si>
    <t>杀牛巷内</t>
  </si>
  <si>
    <t>11095</t>
  </si>
  <si>
    <t>蔡维有</t>
  </si>
  <si>
    <t>南环路南侧</t>
  </si>
  <si>
    <t>11097</t>
  </si>
  <si>
    <t>王秉伟</t>
  </si>
  <si>
    <t>七居委二组</t>
  </si>
  <si>
    <t>老石油公司家属院</t>
  </si>
  <si>
    <t>11104</t>
  </si>
  <si>
    <t>2710040101109006779615</t>
  </si>
  <si>
    <t>李军</t>
  </si>
  <si>
    <t>612725197101180016</t>
  </si>
  <si>
    <t>公用事业局南侧</t>
  </si>
  <si>
    <t>两个孩子均已毕业，取消</t>
  </si>
  <si>
    <t>11105</t>
  </si>
  <si>
    <t>高怡敏</t>
  </si>
  <si>
    <t>三统办院内</t>
  </si>
  <si>
    <t>11106</t>
  </si>
  <si>
    <t>艾克莲</t>
  </si>
  <si>
    <t>五中附近</t>
  </si>
  <si>
    <t>11107</t>
  </si>
  <si>
    <t>2710040101109004588867</t>
  </si>
  <si>
    <t>祁静霞</t>
  </si>
  <si>
    <t>612725197503200024</t>
  </si>
  <si>
    <t>赵迎朱10岁</t>
  </si>
  <si>
    <t>11109</t>
  </si>
  <si>
    <t>贾文清</t>
  </si>
  <si>
    <t>11110</t>
  </si>
  <si>
    <t>思清香</t>
  </si>
  <si>
    <t>靖边县张家畔街道办事处五居委四组300号</t>
  </si>
  <si>
    <t>瓦房教育局家属楼背后</t>
  </si>
  <si>
    <t>东新社区转入林荫路社区</t>
  </si>
  <si>
    <t>12007</t>
  </si>
  <si>
    <t>耿友梅</t>
  </si>
  <si>
    <t>三中西侧</t>
  </si>
  <si>
    <t>育才路社区</t>
  </si>
  <si>
    <t>12016</t>
  </si>
  <si>
    <t>徐四娃</t>
  </si>
  <si>
    <t>团结路南面</t>
  </si>
  <si>
    <t xml:space="preserve">残疾 </t>
  </si>
  <si>
    <t>12023</t>
  </si>
  <si>
    <t>马玉梅</t>
  </si>
  <si>
    <t>张家畔街道办事处六居委二组723号</t>
  </si>
  <si>
    <t>靖边县团结路</t>
  </si>
  <si>
    <t>12026</t>
  </si>
  <si>
    <t>李根材</t>
  </si>
  <si>
    <t>森防站附近</t>
  </si>
  <si>
    <t>丧父</t>
  </si>
  <si>
    <t>12027</t>
  </si>
  <si>
    <t>栾娇雨</t>
  </si>
  <si>
    <t>榆炼小区</t>
  </si>
  <si>
    <t>12028</t>
  </si>
  <si>
    <t>薛向蓉</t>
  </si>
  <si>
    <t>五小附近</t>
  </si>
  <si>
    <t>12030</t>
  </si>
  <si>
    <t>白晓蕊</t>
  </si>
  <si>
    <t>12032</t>
  </si>
  <si>
    <t>杨佳兴</t>
  </si>
  <si>
    <t>榆炼家属</t>
  </si>
  <si>
    <t>13001</t>
  </si>
  <si>
    <t>贾宝连</t>
  </si>
  <si>
    <t>靖边县张家畔街道办事处六居委三组97号</t>
  </si>
  <si>
    <t>靖边县苗家湾育才幼儿园附近</t>
  </si>
  <si>
    <t>东新社区</t>
  </si>
  <si>
    <t>13003</t>
  </si>
  <si>
    <t>刘飞</t>
  </si>
  <si>
    <t>靖边县张家畔街道办事处八居委三组</t>
  </si>
  <si>
    <t>双家湾育才幼儿园背后</t>
  </si>
  <si>
    <t>13004</t>
  </si>
  <si>
    <t>马生兰</t>
  </si>
  <si>
    <t>张家畔街道办事处三居委二组</t>
  </si>
  <si>
    <t>苗家湾</t>
  </si>
  <si>
    <t>13005</t>
  </si>
  <si>
    <t>2710040101109003138181</t>
  </si>
  <si>
    <t>石荣岗</t>
  </si>
  <si>
    <t>612725196503200038</t>
  </si>
  <si>
    <t>13006</t>
  </si>
  <si>
    <t>2710041601109000840654</t>
  </si>
  <si>
    <t>高萍</t>
  </si>
  <si>
    <t>612724197412270522</t>
  </si>
  <si>
    <t>合计</t>
  </si>
  <si>
    <t>283户</t>
  </si>
  <si>
    <t>张家畔街道办2019年新增城市低保对象批复花名表</t>
  </si>
  <si>
    <t>编号</t>
  </si>
  <si>
    <t>身份证号</t>
  </si>
  <si>
    <t>新增保障人口</t>
  </si>
  <si>
    <t>新增家庭月补</t>
  </si>
  <si>
    <t>月分类施保增加额（元）</t>
  </si>
  <si>
    <t>月增总保障金</t>
  </si>
  <si>
    <t>7-9月保障金（元）</t>
  </si>
  <si>
    <t>刘小玉智力三级残疾</t>
  </si>
  <si>
    <t>罗关成上高中增分类施保</t>
  </si>
  <si>
    <t>本人肢体三级</t>
  </si>
  <si>
    <t>增思莹莹，新增分类施保305元</t>
  </si>
  <si>
    <t>新增一人</t>
  </si>
  <si>
    <t xml:space="preserve">      刘昱钧8岁</t>
  </si>
  <si>
    <t>罗佳媛3岁，罗腾洋14周岁以上变更为一级残疾</t>
  </si>
  <si>
    <t>6230281000106921742</t>
  </si>
  <si>
    <t>612732194907050325</t>
  </si>
  <si>
    <t>高兴珍70周岁以上加分类施保</t>
  </si>
  <si>
    <t>妻子李文芳70周岁以上</t>
  </si>
  <si>
    <t>新生儿</t>
  </si>
  <si>
    <t>16户</t>
  </si>
  <si>
    <t>共新增16户40人月增保障金28220元</t>
  </si>
  <si>
    <t>张家畔街道办2019年城市低保停保对象批复花名表</t>
  </si>
  <si>
    <t>户主
姓名</t>
  </si>
  <si>
    <t>原保人口</t>
  </si>
  <si>
    <t>现保人口</t>
  </si>
  <si>
    <t>取消家庭月补</t>
  </si>
  <si>
    <t>月停分类施保（元）</t>
  </si>
  <si>
    <t>月停总金额</t>
  </si>
  <si>
    <t>停保原因</t>
  </si>
  <si>
    <t>05069</t>
  </si>
  <si>
    <t>2710040101109003091593</t>
  </si>
  <si>
    <t>牛浪</t>
  </si>
  <si>
    <t>612732198311164610</t>
  </si>
  <si>
    <t>妻子名下有理发店营业执照</t>
  </si>
  <si>
    <t>05068</t>
  </si>
  <si>
    <t>2710041201109001530871</t>
  </si>
  <si>
    <t>李新星</t>
  </si>
  <si>
    <t>612725198510290042</t>
  </si>
  <si>
    <t>无特殊情况，有劳动能力</t>
  </si>
  <si>
    <t>05014</t>
  </si>
  <si>
    <t>2710040101109006523351</t>
  </si>
  <si>
    <t>罗三梅</t>
  </si>
  <si>
    <t>612725198503243248</t>
  </si>
  <si>
    <t>09084</t>
  </si>
  <si>
    <t>2710040101109006528459</t>
  </si>
  <si>
    <t>祁生平</t>
  </si>
  <si>
    <t>612725193610260243</t>
  </si>
  <si>
    <t>无特殊情况，收入超标</t>
  </si>
  <si>
    <t>05020</t>
  </si>
  <si>
    <t>2710040101109003081435</t>
  </si>
  <si>
    <t>薛红春</t>
  </si>
  <si>
    <t>612725196609010048</t>
  </si>
  <si>
    <t>转入特困人员</t>
  </si>
  <si>
    <t>07220</t>
  </si>
  <si>
    <t>2710041401109001098689</t>
  </si>
  <si>
    <t>杨慧</t>
  </si>
  <si>
    <t>620522197608011529</t>
  </si>
  <si>
    <t>年轻有劳力，无特殊情况</t>
  </si>
  <si>
    <t>杨妮15岁</t>
  </si>
  <si>
    <t>蔡秀秀大学毕业，取消分类施保</t>
  </si>
  <si>
    <t>马恵大学毕业，取消分类施保</t>
  </si>
  <si>
    <t>儿子满14周岁，取消分类施保</t>
  </si>
  <si>
    <t>08007</t>
  </si>
  <si>
    <t>2710040101109003099333</t>
  </si>
  <si>
    <t>宋怀前</t>
  </si>
  <si>
    <t>612725196908284217</t>
  </si>
  <si>
    <t>08034</t>
  </si>
  <si>
    <t>2710040101109010394075</t>
  </si>
  <si>
    <t>王占成</t>
  </si>
  <si>
    <t>612725196809104233</t>
  </si>
  <si>
    <t>08063</t>
  </si>
  <si>
    <t>2710040101109007461709</t>
  </si>
  <si>
    <t>徐海平</t>
  </si>
  <si>
    <t>61272519611028041X</t>
  </si>
  <si>
    <t>本人死亡</t>
  </si>
  <si>
    <t>08117</t>
  </si>
  <si>
    <t>2710040101109010114233</t>
  </si>
  <si>
    <t>曹莉</t>
  </si>
  <si>
    <t>612732198207120327</t>
  </si>
  <si>
    <t>未见本人</t>
  </si>
  <si>
    <t>08125</t>
  </si>
  <si>
    <t>2710042001109003704275</t>
  </si>
  <si>
    <t>陈雨露</t>
  </si>
  <si>
    <t>612725199609064226</t>
  </si>
  <si>
    <t>08031</t>
  </si>
  <si>
    <t>2710040101109004499577</t>
  </si>
  <si>
    <t>马成社</t>
  </si>
  <si>
    <t>612728196607282014</t>
  </si>
  <si>
    <t>取消刘荣荣，取消分类185元</t>
  </si>
  <si>
    <t>女儿陶文静年满14周岁</t>
  </si>
  <si>
    <t>儿子马江大学毕业</t>
  </si>
  <si>
    <t>06017</t>
  </si>
  <si>
    <t>2710040101109003166426</t>
  </si>
  <si>
    <t>陈怀赴</t>
  </si>
  <si>
    <t>612725193906104813</t>
  </si>
  <si>
    <t>06060</t>
  </si>
  <si>
    <t>2710040101109004653756</t>
  </si>
  <si>
    <t>王海娥</t>
  </si>
  <si>
    <t>612725196807134666</t>
  </si>
  <si>
    <t>06085</t>
  </si>
  <si>
    <t>2710040101109009006132</t>
  </si>
  <si>
    <t>殷田田</t>
  </si>
  <si>
    <t>612725199711120044</t>
  </si>
  <si>
    <t>06088</t>
  </si>
  <si>
    <t>2710040101109010449750</t>
  </si>
  <si>
    <t>闫云</t>
  </si>
  <si>
    <t xml:space="preserve">	612725199310250032</t>
  </si>
  <si>
    <t>06089</t>
  </si>
  <si>
    <t>2710041101109001496046</t>
  </si>
  <si>
    <t>崔艳</t>
  </si>
  <si>
    <t>612725197501160065</t>
  </si>
  <si>
    <t>指房子</t>
  </si>
  <si>
    <t>白甜雪满14周岁</t>
  </si>
  <si>
    <t>两个孩子均已毕业，取消两人</t>
  </si>
  <si>
    <t>11103</t>
  </si>
  <si>
    <t>2710041401109000204205</t>
  </si>
  <si>
    <t>卢世平</t>
  </si>
  <si>
    <t>60725197212264212</t>
  </si>
  <si>
    <t>11044</t>
  </si>
  <si>
    <t>2710040101109003136049</t>
  </si>
  <si>
    <t>胡英</t>
  </si>
  <si>
    <t>612725194208010021</t>
  </si>
  <si>
    <t>无特殊情况</t>
  </si>
  <si>
    <t>11033</t>
  </si>
  <si>
    <t>2710040101109004470084</t>
  </si>
  <si>
    <t>任增国</t>
  </si>
  <si>
    <t>612729194912041214</t>
  </si>
  <si>
    <t>搬迁，不在辖区居住</t>
  </si>
  <si>
    <t>11032</t>
  </si>
  <si>
    <t>2710040101109004653906</t>
  </si>
  <si>
    <t>王小芳</t>
  </si>
  <si>
    <t>612725198308251226</t>
  </si>
  <si>
    <t>11079</t>
  </si>
  <si>
    <t>2710040101109010365609</t>
  </si>
  <si>
    <t>杜芳贵</t>
  </si>
  <si>
    <t>612725199712153015</t>
  </si>
  <si>
    <t>04074</t>
  </si>
  <si>
    <t>2710040101109006654641</t>
  </si>
  <si>
    <t>鲁加奎</t>
  </si>
  <si>
    <t>612725195712260817</t>
  </si>
  <si>
    <t>04039</t>
  </si>
  <si>
    <t>2710040101109003117303</t>
  </si>
  <si>
    <t>张有林</t>
  </si>
  <si>
    <t>612725196402054211</t>
  </si>
  <si>
    <t>04025</t>
  </si>
  <si>
    <t>2710040101109003119126</t>
  </si>
  <si>
    <t>石子清</t>
  </si>
  <si>
    <t>612725192803030415</t>
  </si>
  <si>
    <t>死亡</t>
  </si>
  <si>
    <t>04011</t>
  </si>
  <si>
    <t>2710040101109008290583</t>
  </si>
  <si>
    <t>李宏海</t>
  </si>
  <si>
    <t>612725196809060015</t>
  </si>
  <si>
    <t>儿女有赡养能力</t>
  </si>
  <si>
    <t>2710040101109004233678</t>
  </si>
  <si>
    <t>徐世万</t>
  </si>
  <si>
    <t>612732194505180311</t>
  </si>
  <si>
    <t>04083</t>
  </si>
  <si>
    <t>2710040101109010079507</t>
  </si>
  <si>
    <t>乔晓红</t>
  </si>
  <si>
    <t>612725197203240024</t>
  </si>
  <si>
    <t>04013</t>
  </si>
  <si>
    <t>2710040101109004559377</t>
  </si>
  <si>
    <t>张志平</t>
  </si>
  <si>
    <t>2724196708290624</t>
  </si>
  <si>
    <t>02099</t>
  </si>
  <si>
    <t>2710040101109006797718</t>
  </si>
  <si>
    <t>刘巧玲</t>
  </si>
  <si>
    <t>612725197710190025</t>
  </si>
  <si>
    <t>04014</t>
  </si>
  <si>
    <t>2710040101109008486068</t>
  </si>
  <si>
    <t>杜论</t>
  </si>
  <si>
    <t>612732199008243011</t>
  </si>
  <si>
    <t>02075</t>
  </si>
  <si>
    <t>2710040101109004234690</t>
  </si>
  <si>
    <t>梁金鑫</t>
  </si>
  <si>
    <t>612725200110024212</t>
  </si>
  <si>
    <t>户口迁出</t>
  </si>
  <si>
    <t>09051</t>
  </si>
  <si>
    <t>2710040101109004232131</t>
  </si>
  <si>
    <t>苗青艳</t>
  </si>
  <si>
    <t>612725198412180069</t>
  </si>
  <si>
    <t>09080</t>
  </si>
  <si>
    <t>2710040101109003138927</t>
  </si>
  <si>
    <t>刘成强</t>
  </si>
  <si>
    <t>612725196604200037</t>
  </si>
  <si>
    <t>09110</t>
  </si>
  <si>
    <t>2710040101109003083871</t>
  </si>
  <si>
    <t>杨钧</t>
  </si>
  <si>
    <t>612725197202171215</t>
  </si>
  <si>
    <t>09118</t>
  </si>
  <si>
    <t>2710040101109004473075</t>
  </si>
  <si>
    <t>齐娜</t>
  </si>
  <si>
    <t>612725200104060022</t>
  </si>
  <si>
    <t>09050</t>
  </si>
  <si>
    <t>2710040101109010508493</t>
  </si>
  <si>
    <t>刘梅</t>
  </si>
  <si>
    <t>612725197501280227</t>
  </si>
  <si>
    <t>09142</t>
  </si>
  <si>
    <t>2710040101109004587569</t>
  </si>
  <si>
    <t>张莉</t>
  </si>
  <si>
    <t>612725196707090061</t>
  </si>
  <si>
    <t>09143</t>
  </si>
  <si>
    <t>2710040101109008281683</t>
  </si>
  <si>
    <t>陈春兰</t>
  </si>
  <si>
    <t>321088196802116327</t>
  </si>
  <si>
    <t>未见本人，人户分离</t>
  </si>
  <si>
    <t>01003</t>
  </si>
  <si>
    <t>2710040101109003073918</t>
  </si>
  <si>
    <t>何佳珍</t>
  </si>
  <si>
    <t>61272520010427002X</t>
  </si>
  <si>
    <t>多年未见本人</t>
  </si>
  <si>
    <t>01049</t>
  </si>
  <si>
    <t>2710040101109003069264</t>
  </si>
  <si>
    <t>刘玉琴</t>
  </si>
  <si>
    <t>612732197003190628</t>
  </si>
  <si>
    <t>01120</t>
  </si>
  <si>
    <t>2710040101109008292382</t>
  </si>
  <si>
    <t>陈永梅</t>
  </si>
  <si>
    <t>413025198104045725</t>
  </si>
  <si>
    <t>01123</t>
  </si>
  <si>
    <t>2710040101109008290058</t>
  </si>
  <si>
    <t>思玉娥</t>
  </si>
  <si>
    <t>612725195402260029</t>
  </si>
  <si>
    <t>01150</t>
  </si>
  <si>
    <t>2710040101109010451920</t>
  </si>
  <si>
    <t>李向萍</t>
  </si>
  <si>
    <t>612725198205070027</t>
  </si>
  <si>
    <t xml:space="preserve">10032 </t>
  </si>
  <si>
    <t>2710040101109003159141</t>
  </si>
  <si>
    <t>王世兰</t>
  </si>
  <si>
    <t>612725192312260021</t>
  </si>
  <si>
    <t>儿子有赡养能力</t>
  </si>
  <si>
    <t xml:space="preserve">10030 </t>
  </si>
  <si>
    <t>2710040101109004588196</t>
  </si>
  <si>
    <t>双艳梅</t>
  </si>
  <si>
    <t>612725197611212620</t>
  </si>
  <si>
    <t>10062</t>
  </si>
  <si>
    <t>2710040101109003149294</t>
  </si>
  <si>
    <t>张桂芬</t>
  </si>
  <si>
    <t>612725194303200026</t>
  </si>
  <si>
    <t>12019</t>
  </si>
  <si>
    <t>2710040101109008287853</t>
  </si>
  <si>
    <t>赵璞</t>
  </si>
  <si>
    <t>612725196710050028</t>
  </si>
  <si>
    <t>12031</t>
  </si>
  <si>
    <t>2710041101109002677640</t>
  </si>
  <si>
    <t>杨胜男</t>
  </si>
  <si>
    <t>612725198510240846</t>
  </si>
  <si>
    <t>12012</t>
  </si>
  <si>
    <t>2710040101109006654030</t>
  </si>
  <si>
    <t>杨子英</t>
  </si>
  <si>
    <t>612725193506080824</t>
  </si>
  <si>
    <t>03092</t>
  </si>
  <si>
    <t>2710040101109009795398</t>
  </si>
  <si>
    <t>贺德发</t>
  </si>
  <si>
    <t>612701192502024416</t>
  </si>
  <si>
    <t>03097</t>
  </si>
  <si>
    <t>2710041601109001769110</t>
  </si>
  <si>
    <t>刘彩霞</t>
  </si>
  <si>
    <t>612725197305290049</t>
  </si>
  <si>
    <t>03036</t>
  </si>
  <si>
    <t>2710040101109004513443</t>
  </si>
  <si>
    <t>米满</t>
  </si>
  <si>
    <t>612725199004170018</t>
  </si>
  <si>
    <t>52户</t>
  </si>
  <si>
    <t>共取消52户117人月停保障金80545元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</si>
</sst>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_);[Red]\(0\)"/>
  </numFmts>
  <fonts count="13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49" fontId="3" fillId="0" borderId="1" xfId="22" applyNumberFormat="1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9" fontId="0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49" fontId="4" fillId="0" borderId="1" xfId="3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2" borderId="1" xfId="13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 wrapText="1"/>
    </xf>
    <xf numFmtId="178" fontId="4" fillId="0" borderId="1" xfId="1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21" applyNumberFormat="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0" borderId="1" xfId="1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4" fillId="0" borderId="1" xfId="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18" applyNumberFormat="1" applyFont="1" applyFill="1" applyBorder="1" applyAlignment="1">
      <alignment horizontal="center" vertical="center" wrapText="1"/>
    </xf>
    <xf numFmtId="0" fontId="3" fillId="0" borderId="1" xfId="18" applyNumberFormat="1" applyFont="1" applyFill="1" applyBorder="1" applyAlignment="1">
      <alignment horizontal="center" vertical="center" wrapText="1"/>
    </xf>
    <xf numFmtId="0" fontId="7" fillId="0" borderId="1" xfId="2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6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14" applyNumberFormat="1" applyFont="1" applyFill="1" applyBorder="1" applyAlignment="1">
      <alignment horizontal="center" vertical="center" wrapText="1"/>
    </xf>
    <xf numFmtId="0" fontId="3" fillId="0" borderId="1" xfId="14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11" applyNumberFormat="1" applyFont="1" applyFill="1" applyBorder="1" applyAlignment="1">
      <alignment horizontal="center" vertical="center" wrapText="1"/>
    </xf>
    <xf numFmtId="0" fontId="4" fillId="0" borderId="1" xfId="14" applyNumberFormat="1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79" fontId="3" fillId="0" borderId="1" xfId="14" applyNumberFormat="1" applyFont="1" applyFill="1" applyBorder="1" applyAlignment="1">
      <alignment horizontal="center" vertical="center" wrapText="1"/>
    </xf>
    <xf numFmtId="179" fontId="4" fillId="0" borderId="1" xfId="13" applyNumberFormat="1" applyFont="1" applyFill="1" applyBorder="1" applyAlignment="1">
      <alignment horizontal="center" vertical="center" wrapText="1"/>
    </xf>
    <xf numFmtId="179" fontId="4" fillId="0" borderId="1" xfId="11" applyNumberFormat="1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14" applyFont="1" applyFill="1" applyBorder="1" applyAlignment="1" applyProtection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8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14" applyNumberFormat="1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 wrapText="1"/>
    </xf>
    <xf numFmtId="0" fontId="4" fillId="0" borderId="1" xfId="15" applyFont="1" applyFill="1" applyBorder="1" applyAlignment="1">
      <alignment horizontal="center" vertical="center" wrapText="1"/>
    </xf>
    <xf numFmtId="179" fontId="4" fillId="0" borderId="1" xfId="12" applyNumberFormat="1" applyFont="1" applyFill="1" applyBorder="1" applyAlignment="1">
      <alignment horizontal="center" vertical="center" wrapText="1"/>
    </xf>
    <xf numFmtId="179" fontId="4" fillId="0" borderId="1" xfId="15" applyNumberFormat="1" applyFont="1" applyFill="1" applyBorder="1" applyAlignment="1">
      <alignment horizontal="center" vertical="center" wrapText="1"/>
    </xf>
    <xf numFmtId="0" fontId="4" fillId="0" borderId="1" xfId="11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179" fontId="4" fillId="0" borderId="1" xfId="1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49" fontId="4" fillId="0" borderId="1" xfId="13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 wrapText="1"/>
    </xf>
    <xf numFmtId="0" fontId="4" fillId="0" borderId="1" xfId="17" quotePrefix="1" applyNumberFormat="1" applyFont="1" applyFill="1" applyBorder="1" applyAlignment="1">
      <alignment horizontal="center" vertical="center" wrapText="1"/>
    </xf>
    <xf numFmtId="0" fontId="4" fillId="0" borderId="1" xfId="13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23">
    <cellStyle name="常规" xfId="0" builtinId="0"/>
    <cellStyle name="常规 10" xfId="16"/>
    <cellStyle name="常规 2" xfId="14"/>
    <cellStyle name="常规 2 2" xfId="4"/>
    <cellStyle name="常规 2 6" xfId="8"/>
    <cellStyle name="常规 3" xfId="10"/>
    <cellStyle name="常规 4" xfId="11"/>
    <cellStyle name="常规 4 3" xfId="6"/>
    <cellStyle name="常规 4 4" xfId="17"/>
    <cellStyle name="常规 5" xfId="19"/>
    <cellStyle name="常规 50 3 4" xfId="20"/>
    <cellStyle name="常规 52 4" xfId="22"/>
    <cellStyle name="常规 6" xfId="1"/>
    <cellStyle name="常规 7" xfId="12"/>
    <cellStyle name="常规 9" xfId="15"/>
    <cellStyle name="常规_Sheet1" xfId="13"/>
    <cellStyle name="常规_Sheet1 3 2" xfId="21"/>
    <cellStyle name="常规_Sheet1 4" xfId="2"/>
    <cellStyle name="常规_Sheet1_1" xfId="9"/>
    <cellStyle name="常规_Sheet1_1 2" xfId="5"/>
    <cellStyle name="常规_Sheet1_3" xfId="7"/>
    <cellStyle name="常规_Sheet2" xfId="3"/>
    <cellStyle name="常规_副本青阳岔2011低保及临时救助" xfId="18"/>
  </cellStyles>
  <dxfs count="8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Z291"/>
  <sheetViews>
    <sheetView tabSelected="1" topLeftCell="A153" workbookViewId="0">
      <selection activeCell="M160" sqref="M160"/>
    </sheetView>
  </sheetViews>
  <sheetFormatPr defaultColWidth="9" defaultRowHeight="14.25"/>
  <cols>
    <col min="1" max="1" width="9.125" style="62" customWidth="1"/>
    <col min="2" max="2" width="7.125" style="62" customWidth="1"/>
    <col min="3" max="3" width="20.75" style="62" customWidth="1"/>
    <col min="4" max="4" width="15.125" style="62" customWidth="1"/>
    <col min="5" max="5" width="11.75" style="62" customWidth="1"/>
    <col min="6" max="6" width="7.375" style="62" customWidth="1"/>
    <col min="7" max="7" width="6.375" style="62" customWidth="1"/>
    <col min="8" max="8" width="5.125" style="62" customWidth="1"/>
    <col min="9" max="9" width="6.5" style="62" customWidth="1"/>
    <col min="10" max="10" width="7.5" style="62" customWidth="1"/>
    <col min="11" max="11" width="6.5" style="62" customWidth="1"/>
    <col min="12" max="12" width="7.375" style="62" customWidth="1"/>
    <col min="13" max="13" width="28.625" style="62" customWidth="1"/>
    <col min="14" max="16378" width="9" style="62"/>
    <col min="16379" max="16384" width="9" style="4"/>
  </cols>
  <sheetData>
    <row r="1" spans="1:13" s="62" customFormat="1" ht="47.1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s="62" customFormat="1" ht="39" customHeight="1">
      <c r="A2" s="63" t="s">
        <v>1</v>
      </c>
      <c r="B2" s="64" t="s">
        <v>3</v>
      </c>
      <c r="C2" s="64" t="s">
        <v>5</v>
      </c>
      <c r="D2" s="64" t="s">
        <v>6</v>
      </c>
      <c r="E2" s="64" t="s">
        <v>7</v>
      </c>
      <c r="F2" s="64" t="s">
        <v>8</v>
      </c>
      <c r="G2" s="69" t="s">
        <v>9</v>
      </c>
      <c r="H2" s="64" t="s">
        <v>10</v>
      </c>
      <c r="I2" s="50" t="s">
        <v>11</v>
      </c>
      <c r="J2" s="50" t="s">
        <v>12</v>
      </c>
      <c r="K2" s="50" t="s">
        <v>13</v>
      </c>
      <c r="L2" s="50" t="s">
        <v>14</v>
      </c>
      <c r="M2" s="74" t="s">
        <v>15</v>
      </c>
    </row>
    <row r="3" spans="1:13" s="62" customFormat="1" ht="24.95" customHeight="1">
      <c r="A3" s="13" t="s">
        <v>16</v>
      </c>
      <c r="B3" s="14" t="s">
        <v>17</v>
      </c>
      <c r="C3" s="44" t="s">
        <v>18</v>
      </c>
      <c r="D3" s="14" t="s">
        <v>19</v>
      </c>
      <c r="E3" s="44" t="s">
        <v>20</v>
      </c>
      <c r="F3" s="14" t="s">
        <v>21</v>
      </c>
      <c r="G3" s="70">
        <v>1</v>
      </c>
      <c r="H3" s="14">
        <v>1</v>
      </c>
      <c r="I3" s="65">
        <v>585</v>
      </c>
      <c r="J3" s="10">
        <f>I3*H3</f>
        <v>585</v>
      </c>
      <c r="K3" s="10">
        <v>125</v>
      </c>
      <c r="L3" s="10">
        <f t="shared" ref="L3:L66" si="0">J3+K3</f>
        <v>710</v>
      </c>
      <c r="M3" s="12"/>
    </row>
    <row r="4" spans="1:13" s="62" customFormat="1" ht="24.95" customHeight="1">
      <c r="A4" s="13" t="s">
        <v>22</v>
      </c>
      <c r="B4" s="14" t="s">
        <v>23</v>
      </c>
      <c r="C4" s="44" t="s">
        <v>24</v>
      </c>
      <c r="D4" s="14" t="s">
        <v>25</v>
      </c>
      <c r="E4" s="44" t="s">
        <v>20</v>
      </c>
      <c r="F4" s="14" t="s">
        <v>26</v>
      </c>
      <c r="G4" s="70">
        <v>5</v>
      </c>
      <c r="H4" s="14">
        <v>5</v>
      </c>
      <c r="I4" s="65">
        <v>475</v>
      </c>
      <c r="J4" s="10">
        <f>I4*H4</f>
        <v>2375</v>
      </c>
      <c r="K4" s="10">
        <v>555</v>
      </c>
      <c r="L4" s="10">
        <f t="shared" si="0"/>
        <v>2930</v>
      </c>
      <c r="M4" s="12"/>
    </row>
    <row r="5" spans="1:13" s="62" customFormat="1" ht="24.95" customHeight="1">
      <c r="A5" s="13" t="s">
        <v>27</v>
      </c>
      <c r="B5" s="14" t="s">
        <v>28</v>
      </c>
      <c r="C5" s="44" t="s">
        <v>29</v>
      </c>
      <c r="D5" s="14" t="s">
        <v>30</v>
      </c>
      <c r="E5" s="44" t="s">
        <v>20</v>
      </c>
      <c r="F5" s="14" t="s">
        <v>31</v>
      </c>
      <c r="G5" s="70">
        <v>3</v>
      </c>
      <c r="H5" s="14">
        <v>3</v>
      </c>
      <c r="I5" s="65">
        <v>575</v>
      </c>
      <c r="J5" s="10">
        <f>I5*H5</f>
        <v>1725</v>
      </c>
      <c r="K5" s="10">
        <v>610</v>
      </c>
      <c r="L5" s="10">
        <f t="shared" si="0"/>
        <v>2335</v>
      </c>
      <c r="M5" s="12"/>
    </row>
    <row r="6" spans="1:13" s="62" customFormat="1" ht="24.95" customHeight="1">
      <c r="A6" s="13" t="s">
        <v>32</v>
      </c>
      <c r="B6" s="14" t="s">
        <v>33</v>
      </c>
      <c r="C6" s="44" t="s">
        <v>34</v>
      </c>
      <c r="D6" s="14" t="s">
        <v>35</v>
      </c>
      <c r="E6" s="44" t="s">
        <v>20</v>
      </c>
      <c r="F6" s="14" t="s">
        <v>36</v>
      </c>
      <c r="G6" s="70">
        <v>4</v>
      </c>
      <c r="H6" s="14">
        <v>3</v>
      </c>
      <c r="I6" s="65">
        <v>535</v>
      </c>
      <c r="J6" s="10">
        <v>1605</v>
      </c>
      <c r="K6" s="10">
        <v>550</v>
      </c>
      <c r="L6" s="10">
        <f t="shared" si="0"/>
        <v>2155</v>
      </c>
      <c r="M6" s="12"/>
    </row>
    <row r="7" spans="1:13" s="62" customFormat="1" ht="24.95" customHeight="1">
      <c r="A7" s="13" t="s">
        <v>37</v>
      </c>
      <c r="B7" s="14" t="s">
        <v>38</v>
      </c>
      <c r="C7" s="44" t="s">
        <v>39</v>
      </c>
      <c r="D7" s="14" t="s">
        <v>40</v>
      </c>
      <c r="E7" s="44" t="s">
        <v>20</v>
      </c>
      <c r="F7" s="14" t="s">
        <v>36</v>
      </c>
      <c r="G7" s="70">
        <v>4</v>
      </c>
      <c r="H7" s="14">
        <v>3</v>
      </c>
      <c r="I7" s="65">
        <v>515</v>
      </c>
      <c r="J7" s="10">
        <f t="shared" ref="J7:J27" si="1">I7*H7</f>
        <v>1545</v>
      </c>
      <c r="K7" s="10">
        <v>370</v>
      </c>
      <c r="L7" s="10">
        <f t="shared" si="0"/>
        <v>1915</v>
      </c>
      <c r="M7" s="12"/>
    </row>
    <row r="8" spans="1:13" s="62" customFormat="1" ht="24.95" customHeight="1">
      <c r="A8" s="13" t="s">
        <v>41</v>
      </c>
      <c r="B8" s="14" t="s">
        <v>42</v>
      </c>
      <c r="C8" s="44" t="s">
        <v>24</v>
      </c>
      <c r="D8" s="14" t="s">
        <v>43</v>
      </c>
      <c r="E8" s="44" t="s">
        <v>20</v>
      </c>
      <c r="F8" s="14" t="s">
        <v>26</v>
      </c>
      <c r="G8" s="70">
        <v>1</v>
      </c>
      <c r="H8" s="14">
        <v>1</v>
      </c>
      <c r="I8" s="65">
        <v>575</v>
      </c>
      <c r="J8" s="10">
        <f t="shared" si="1"/>
        <v>575</v>
      </c>
      <c r="K8" s="10">
        <v>305</v>
      </c>
      <c r="L8" s="10">
        <f t="shared" si="0"/>
        <v>880</v>
      </c>
      <c r="M8" s="12"/>
    </row>
    <row r="9" spans="1:13" s="62" customFormat="1" ht="24.95" customHeight="1">
      <c r="A9" s="13" t="s">
        <v>44</v>
      </c>
      <c r="B9" s="14" t="s">
        <v>45</v>
      </c>
      <c r="C9" s="44" t="s">
        <v>34</v>
      </c>
      <c r="D9" s="14" t="s">
        <v>46</v>
      </c>
      <c r="E9" s="44" t="s">
        <v>20</v>
      </c>
      <c r="F9" s="14" t="s">
        <v>36</v>
      </c>
      <c r="G9" s="70">
        <v>4</v>
      </c>
      <c r="H9" s="14">
        <v>4</v>
      </c>
      <c r="I9" s="65">
        <v>535</v>
      </c>
      <c r="J9" s="10">
        <f t="shared" si="1"/>
        <v>2140</v>
      </c>
      <c r="K9" s="10">
        <v>550</v>
      </c>
      <c r="L9" s="10">
        <f t="shared" si="0"/>
        <v>2690</v>
      </c>
      <c r="M9" s="12"/>
    </row>
    <row r="10" spans="1:13" s="62" customFormat="1" ht="24.95" customHeight="1">
      <c r="A10" s="13" t="s">
        <v>47</v>
      </c>
      <c r="B10" s="44" t="s">
        <v>48</v>
      </c>
      <c r="C10" s="44" t="s">
        <v>49</v>
      </c>
      <c r="D10" s="14" t="s">
        <v>50</v>
      </c>
      <c r="E10" s="44" t="s">
        <v>20</v>
      </c>
      <c r="F10" s="14" t="s">
        <v>26</v>
      </c>
      <c r="G10" s="70">
        <v>2</v>
      </c>
      <c r="H10" s="14">
        <v>2</v>
      </c>
      <c r="I10" s="65">
        <v>555</v>
      </c>
      <c r="J10" s="10">
        <f t="shared" si="1"/>
        <v>1110</v>
      </c>
      <c r="K10" s="10">
        <v>305</v>
      </c>
      <c r="L10" s="10">
        <f t="shared" si="0"/>
        <v>1415</v>
      </c>
      <c r="M10" s="12"/>
    </row>
    <row r="11" spans="1:13" s="62" customFormat="1" ht="24.95" customHeight="1">
      <c r="A11" s="13" t="s">
        <v>51</v>
      </c>
      <c r="B11" s="14" t="s">
        <v>52</v>
      </c>
      <c r="C11" s="14" t="s">
        <v>53</v>
      </c>
      <c r="D11" s="14" t="s">
        <v>54</v>
      </c>
      <c r="E11" s="14" t="s">
        <v>20</v>
      </c>
      <c r="F11" s="14" t="s">
        <v>26</v>
      </c>
      <c r="G11" s="70">
        <v>3</v>
      </c>
      <c r="H11" s="14">
        <v>1</v>
      </c>
      <c r="I11" s="65">
        <v>585</v>
      </c>
      <c r="J11" s="10">
        <f t="shared" si="1"/>
        <v>585</v>
      </c>
      <c r="K11" s="10">
        <v>305</v>
      </c>
      <c r="L11" s="10">
        <f t="shared" si="0"/>
        <v>890</v>
      </c>
      <c r="M11" s="12"/>
    </row>
    <row r="12" spans="1:13" s="62" customFormat="1" ht="24.95" customHeight="1">
      <c r="A12" s="13" t="s">
        <v>55</v>
      </c>
      <c r="B12" s="14" t="s">
        <v>57</v>
      </c>
      <c r="C12" s="14" t="s">
        <v>59</v>
      </c>
      <c r="D12" s="14" t="s">
        <v>60</v>
      </c>
      <c r="E12" s="14" t="s">
        <v>20</v>
      </c>
      <c r="F12" s="14" t="s">
        <v>26</v>
      </c>
      <c r="G12" s="14">
        <v>1</v>
      </c>
      <c r="H12" s="14">
        <v>2</v>
      </c>
      <c r="I12" s="65">
        <v>585</v>
      </c>
      <c r="J12" s="10">
        <f t="shared" si="1"/>
        <v>1170</v>
      </c>
      <c r="K12" s="10">
        <v>490</v>
      </c>
      <c r="L12" s="10">
        <f t="shared" si="0"/>
        <v>1660</v>
      </c>
      <c r="M12" s="12" t="s">
        <v>61</v>
      </c>
    </row>
    <row r="13" spans="1:13" s="62" customFormat="1" ht="24.95" customHeight="1">
      <c r="A13" s="13" t="s">
        <v>62</v>
      </c>
      <c r="B13" s="14" t="s">
        <v>63</v>
      </c>
      <c r="C13" s="14" t="s">
        <v>39</v>
      </c>
      <c r="D13" s="14" t="s">
        <v>64</v>
      </c>
      <c r="E13" s="14" t="s">
        <v>20</v>
      </c>
      <c r="F13" s="14" t="s">
        <v>21</v>
      </c>
      <c r="G13" s="14">
        <v>1</v>
      </c>
      <c r="H13" s="14">
        <v>1</v>
      </c>
      <c r="I13" s="65">
        <v>515</v>
      </c>
      <c r="J13" s="10">
        <f t="shared" si="1"/>
        <v>515</v>
      </c>
      <c r="K13" s="10">
        <v>0</v>
      </c>
      <c r="L13" s="10">
        <f t="shared" si="0"/>
        <v>515</v>
      </c>
      <c r="M13" s="12"/>
    </row>
    <row r="14" spans="1:13" s="62" customFormat="1" ht="24.95" customHeight="1">
      <c r="A14" s="19" t="s">
        <v>65</v>
      </c>
      <c r="B14" s="16" t="s">
        <v>66</v>
      </c>
      <c r="C14" s="16" t="s">
        <v>67</v>
      </c>
      <c r="D14" s="16" t="s">
        <v>68</v>
      </c>
      <c r="E14" s="16" t="s">
        <v>20</v>
      </c>
      <c r="F14" s="16" t="s">
        <v>26</v>
      </c>
      <c r="G14" s="16">
        <v>1</v>
      </c>
      <c r="H14" s="16">
        <v>1</v>
      </c>
      <c r="I14" s="65">
        <v>470</v>
      </c>
      <c r="J14" s="10">
        <f t="shared" si="1"/>
        <v>470</v>
      </c>
      <c r="K14" s="16">
        <v>305</v>
      </c>
      <c r="L14" s="10">
        <f t="shared" si="0"/>
        <v>775</v>
      </c>
      <c r="M14" s="12"/>
    </row>
    <row r="15" spans="1:13" s="62" customFormat="1" ht="24.95" customHeight="1">
      <c r="A15" s="9" t="s">
        <v>69</v>
      </c>
      <c r="B15" s="10" t="s">
        <v>70</v>
      </c>
      <c r="C15" s="65" t="s">
        <v>71</v>
      </c>
      <c r="D15" s="65" t="s">
        <v>72</v>
      </c>
      <c r="E15" s="10" t="s">
        <v>20</v>
      </c>
      <c r="F15" s="10" t="s">
        <v>73</v>
      </c>
      <c r="G15" s="10">
        <v>3</v>
      </c>
      <c r="H15" s="10">
        <v>3</v>
      </c>
      <c r="I15" s="65">
        <v>555</v>
      </c>
      <c r="J15" s="10">
        <f t="shared" si="1"/>
        <v>1665</v>
      </c>
      <c r="K15" s="10">
        <v>675</v>
      </c>
      <c r="L15" s="10">
        <f t="shared" si="0"/>
        <v>2340</v>
      </c>
      <c r="M15" s="12"/>
    </row>
    <row r="16" spans="1:13" s="62" customFormat="1" ht="24.95" customHeight="1">
      <c r="A16" s="24" t="s">
        <v>74</v>
      </c>
      <c r="B16" s="24" t="s">
        <v>75</v>
      </c>
      <c r="C16" s="56" t="s">
        <v>76</v>
      </c>
      <c r="D16" s="56" t="s">
        <v>77</v>
      </c>
      <c r="E16" s="56" t="s">
        <v>20</v>
      </c>
      <c r="F16" s="56" t="s">
        <v>26</v>
      </c>
      <c r="G16" s="71">
        <v>2</v>
      </c>
      <c r="H16" s="56">
        <v>2</v>
      </c>
      <c r="I16" s="65">
        <v>545</v>
      </c>
      <c r="J16" s="10">
        <f t="shared" si="1"/>
        <v>1090</v>
      </c>
      <c r="K16" s="10">
        <v>370</v>
      </c>
      <c r="L16" s="10">
        <f t="shared" si="0"/>
        <v>1460</v>
      </c>
      <c r="M16" s="12"/>
    </row>
    <row r="17" spans="1:13" s="62" customFormat="1" ht="24.95" customHeight="1">
      <c r="A17" s="27" t="s">
        <v>78</v>
      </c>
      <c r="B17" s="36" t="s">
        <v>79</v>
      </c>
      <c r="C17" s="36" t="s">
        <v>80</v>
      </c>
      <c r="D17" s="36" t="s">
        <v>81</v>
      </c>
      <c r="E17" s="36" t="s">
        <v>20</v>
      </c>
      <c r="F17" s="36" t="s">
        <v>21</v>
      </c>
      <c r="G17" s="36">
        <v>2</v>
      </c>
      <c r="H17" s="36">
        <v>2</v>
      </c>
      <c r="I17" s="65">
        <v>445</v>
      </c>
      <c r="J17" s="10">
        <f t="shared" si="1"/>
        <v>890</v>
      </c>
      <c r="K17" s="36">
        <v>305</v>
      </c>
      <c r="L17" s="10">
        <f t="shared" si="0"/>
        <v>1195</v>
      </c>
      <c r="M17" s="12"/>
    </row>
    <row r="18" spans="1:13" s="62" customFormat="1" ht="24.95" customHeight="1">
      <c r="A18" s="27" t="s">
        <v>82</v>
      </c>
      <c r="B18" s="36" t="s">
        <v>83</v>
      </c>
      <c r="C18" s="36" t="s">
        <v>84</v>
      </c>
      <c r="D18" s="36" t="s">
        <v>85</v>
      </c>
      <c r="E18" s="36" t="s">
        <v>20</v>
      </c>
      <c r="F18" s="36" t="s">
        <v>26</v>
      </c>
      <c r="G18" s="36">
        <v>1</v>
      </c>
      <c r="H18" s="36">
        <v>1</v>
      </c>
      <c r="I18" s="65">
        <v>575</v>
      </c>
      <c r="J18" s="10">
        <f t="shared" si="1"/>
        <v>575</v>
      </c>
      <c r="K18" s="36">
        <v>305</v>
      </c>
      <c r="L18" s="10">
        <f t="shared" si="0"/>
        <v>880</v>
      </c>
      <c r="M18" s="12"/>
    </row>
    <row r="19" spans="1:13" s="62" customFormat="1" ht="24.95" customHeight="1">
      <c r="A19" s="27" t="s">
        <v>86</v>
      </c>
      <c r="B19" s="36" t="s">
        <v>87</v>
      </c>
      <c r="C19" s="36" t="s">
        <v>84</v>
      </c>
      <c r="D19" s="36" t="s">
        <v>88</v>
      </c>
      <c r="E19" s="36" t="s">
        <v>20</v>
      </c>
      <c r="F19" s="36" t="s">
        <v>26</v>
      </c>
      <c r="G19" s="36">
        <v>1</v>
      </c>
      <c r="H19" s="36">
        <v>1</v>
      </c>
      <c r="I19" s="65">
        <v>595</v>
      </c>
      <c r="J19" s="10">
        <f t="shared" si="1"/>
        <v>595</v>
      </c>
      <c r="K19" s="36">
        <v>305</v>
      </c>
      <c r="L19" s="10">
        <f t="shared" si="0"/>
        <v>900</v>
      </c>
      <c r="M19" s="12"/>
    </row>
    <row r="20" spans="1:13" s="62" customFormat="1" ht="24.95" customHeight="1">
      <c r="A20" s="27" t="s">
        <v>89</v>
      </c>
      <c r="B20" s="36" t="s">
        <v>90</v>
      </c>
      <c r="C20" s="36" t="s">
        <v>91</v>
      </c>
      <c r="D20" s="36" t="s">
        <v>88</v>
      </c>
      <c r="E20" s="36" t="s">
        <v>20</v>
      </c>
      <c r="F20" s="36" t="s">
        <v>26</v>
      </c>
      <c r="G20" s="36">
        <v>2</v>
      </c>
      <c r="H20" s="36">
        <v>2</v>
      </c>
      <c r="I20" s="65">
        <v>555</v>
      </c>
      <c r="J20" s="10">
        <f t="shared" si="1"/>
        <v>1110</v>
      </c>
      <c r="K20" s="36">
        <v>550</v>
      </c>
      <c r="L20" s="10">
        <f t="shared" si="0"/>
        <v>1660</v>
      </c>
      <c r="M20" s="12"/>
    </row>
    <row r="21" spans="1:13" s="62" customFormat="1" ht="24.95" customHeight="1">
      <c r="A21" s="27" t="s">
        <v>92</v>
      </c>
      <c r="B21" s="36" t="s">
        <v>93</v>
      </c>
      <c r="C21" s="36" t="s">
        <v>94</v>
      </c>
      <c r="D21" s="36" t="s">
        <v>19</v>
      </c>
      <c r="E21" s="36" t="s">
        <v>20</v>
      </c>
      <c r="F21" s="36" t="s">
        <v>95</v>
      </c>
      <c r="G21" s="36">
        <v>3</v>
      </c>
      <c r="H21" s="36">
        <v>3</v>
      </c>
      <c r="I21" s="65">
        <v>595</v>
      </c>
      <c r="J21" s="10">
        <f t="shared" si="1"/>
        <v>1785</v>
      </c>
      <c r="K21" s="36">
        <v>730</v>
      </c>
      <c r="L21" s="10">
        <f t="shared" si="0"/>
        <v>2515</v>
      </c>
      <c r="M21" s="12"/>
    </row>
    <row r="22" spans="1:13" s="62" customFormat="1" ht="24.95" customHeight="1">
      <c r="A22" s="27" t="s">
        <v>96</v>
      </c>
      <c r="B22" s="36" t="s">
        <v>97</v>
      </c>
      <c r="C22" s="36" t="s">
        <v>98</v>
      </c>
      <c r="D22" s="36" t="s">
        <v>99</v>
      </c>
      <c r="E22" s="36" t="s">
        <v>20</v>
      </c>
      <c r="F22" s="36" t="s">
        <v>26</v>
      </c>
      <c r="G22" s="36">
        <v>1</v>
      </c>
      <c r="H22" s="36">
        <v>1</v>
      </c>
      <c r="I22" s="65">
        <v>575</v>
      </c>
      <c r="J22" s="10">
        <f t="shared" si="1"/>
        <v>575</v>
      </c>
      <c r="K22" s="36">
        <v>305</v>
      </c>
      <c r="L22" s="10">
        <f t="shared" si="0"/>
        <v>880</v>
      </c>
      <c r="M22" s="12"/>
    </row>
    <row r="23" spans="1:13" s="62" customFormat="1" ht="24.95" customHeight="1">
      <c r="A23" s="27" t="s">
        <v>100</v>
      </c>
      <c r="B23" s="36" t="s">
        <v>101</v>
      </c>
      <c r="C23" s="36" t="s">
        <v>102</v>
      </c>
      <c r="D23" s="36" t="s">
        <v>103</v>
      </c>
      <c r="E23" s="36" t="s">
        <v>20</v>
      </c>
      <c r="F23" s="36" t="s">
        <v>21</v>
      </c>
      <c r="G23" s="36">
        <v>2</v>
      </c>
      <c r="H23" s="36">
        <v>2</v>
      </c>
      <c r="I23" s="65">
        <v>505</v>
      </c>
      <c r="J23" s="10">
        <f t="shared" si="1"/>
        <v>1010</v>
      </c>
      <c r="K23" s="36">
        <v>365</v>
      </c>
      <c r="L23" s="10">
        <f t="shared" si="0"/>
        <v>1375</v>
      </c>
      <c r="M23" s="12"/>
    </row>
    <row r="24" spans="1:13" s="62" customFormat="1" ht="24.95" customHeight="1">
      <c r="A24" s="27" t="s">
        <v>104</v>
      </c>
      <c r="B24" s="13" t="s">
        <v>105</v>
      </c>
      <c r="C24" s="14" t="s">
        <v>106</v>
      </c>
      <c r="D24" s="13" t="s">
        <v>107</v>
      </c>
      <c r="E24" s="14" t="s">
        <v>20</v>
      </c>
      <c r="F24" s="13" t="s">
        <v>21</v>
      </c>
      <c r="G24" s="70">
        <v>2</v>
      </c>
      <c r="H24" s="44">
        <v>2</v>
      </c>
      <c r="I24" s="65">
        <v>485</v>
      </c>
      <c r="J24" s="10">
        <f t="shared" si="1"/>
        <v>970</v>
      </c>
      <c r="K24" s="10">
        <v>365</v>
      </c>
      <c r="L24" s="10">
        <f t="shared" si="0"/>
        <v>1335</v>
      </c>
      <c r="M24" s="12"/>
    </row>
    <row r="25" spans="1:13" s="62" customFormat="1" ht="24.95" customHeight="1">
      <c r="A25" s="9" t="s">
        <v>108</v>
      </c>
      <c r="B25" s="14" t="s">
        <v>109</v>
      </c>
      <c r="C25" s="14" t="s">
        <v>110</v>
      </c>
      <c r="D25" s="14" t="s">
        <v>111</v>
      </c>
      <c r="E25" s="14" t="s">
        <v>112</v>
      </c>
      <c r="F25" s="14" t="s">
        <v>73</v>
      </c>
      <c r="G25" s="70">
        <v>1</v>
      </c>
      <c r="H25" s="14">
        <v>1</v>
      </c>
      <c r="I25" s="65">
        <v>605</v>
      </c>
      <c r="J25" s="10">
        <f t="shared" si="1"/>
        <v>605</v>
      </c>
      <c r="K25" s="10">
        <v>125</v>
      </c>
      <c r="L25" s="10">
        <f t="shared" si="0"/>
        <v>730</v>
      </c>
      <c r="M25" s="12"/>
    </row>
    <row r="26" spans="1:13" s="62" customFormat="1" ht="24.95" customHeight="1">
      <c r="A26" s="27" t="s">
        <v>113</v>
      </c>
      <c r="B26" s="36" t="s">
        <v>114</v>
      </c>
      <c r="C26" s="44" t="s">
        <v>59</v>
      </c>
      <c r="D26" s="36" t="s">
        <v>115</v>
      </c>
      <c r="E26" s="36" t="s">
        <v>112</v>
      </c>
      <c r="F26" s="36" t="s">
        <v>21</v>
      </c>
      <c r="G26" s="36">
        <v>1</v>
      </c>
      <c r="H26" s="36">
        <v>1</v>
      </c>
      <c r="I26" s="36">
        <v>525</v>
      </c>
      <c r="J26" s="10">
        <f t="shared" si="1"/>
        <v>525</v>
      </c>
      <c r="K26" s="36">
        <v>0</v>
      </c>
      <c r="L26" s="10">
        <f t="shared" si="0"/>
        <v>525</v>
      </c>
      <c r="M26" s="12"/>
    </row>
    <row r="27" spans="1:13" s="62" customFormat="1" ht="24.95" customHeight="1">
      <c r="A27" s="27" t="s">
        <v>116</v>
      </c>
      <c r="B27" s="36" t="s">
        <v>117</v>
      </c>
      <c r="C27" s="36" t="s">
        <v>118</v>
      </c>
      <c r="D27" s="36" t="s">
        <v>119</v>
      </c>
      <c r="E27" s="36" t="s">
        <v>20</v>
      </c>
      <c r="F27" s="36" t="s">
        <v>26</v>
      </c>
      <c r="G27" s="36">
        <v>1</v>
      </c>
      <c r="H27" s="36">
        <v>1</v>
      </c>
      <c r="I27" s="36">
        <v>555</v>
      </c>
      <c r="J27" s="10">
        <f t="shared" si="1"/>
        <v>555</v>
      </c>
      <c r="K27" s="36">
        <v>305</v>
      </c>
      <c r="L27" s="10">
        <f t="shared" si="0"/>
        <v>860</v>
      </c>
      <c r="M27" s="12"/>
    </row>
    <row r="28" spans="1:13" s="62" customFormat="1" ht="24.95" customHeight="1">
      <c r="A28" s="24" t="s">
        <v>120</v>
      </c>
      <c r="B28" s="66" t="s">
        <v>121</v>
      </c>
      <c r="C28" s="56" t="s">
        <v>29</v>
      </c>
      <c r="D28" s="56" t="s">
        <v>122</v>
      </c>
      <c r="E28" s="56" t="s">
        <v>20</v>
      </c>
      <c r="F28" s="56" t="s">
        <v>123</v>
      </c>
      <c r="G28" s="71">
        <v>3</v>
      </c>
      <c r="H28" s="56">
        <v>3</v>
      </c>
      <c r="I28" s="12">
        <v>555</v>
      </c>
      <c r="J28" s="12">
        <v>1665</v>
      </c>
      <c r="K28" s="22">
        <v>550</v>
      </c>
      <c r="L28" s="10">
        <f t="shared" si="0"/>
        <v>2215</v>
      </c>
      <c r="M28" s="12"/>
    </row>
    <row r="29" spans="1:13" s="62" customFormat="1" ht="24.95" customHeight="1">
      <c r="A29" s="13" t="s">
        <v>124</v>
      </c>
      <c r="B29" s="14" t="s">
        <v>125</v>
      </c>
      <c r="C29" s="14" t="s">
        <v>126</v>
      </c>
      <c r="D29" s="14" t="s">
        <v>127</v>
      </c>
      <c r="E29" s="14" t="s">
        <v>128</v>
      </c>
      <c r="F29" s="14" t="s">
        <v>26</v>
      </c>
      <c r="G29" s="14">
        <v>3</v>
      </c>
      <c r="H29" s="14">
        <v>2</v>
      </c>
      <c r="I29" s="12">
        <v>545</v>
      </c>
      <c r="J29" s="12">
        <v>1090</v>
      </c>
      <c r="K29" s="22">
        <v>490</v>
      </c>
      <c r="L29" s="10">
        <f t="shared" si="0"/>
        <v>1580</v>
      </c>
      <c r="M29" s="12"/>
    </row>
    <row r="30" spans="1:13" s="62" customFormat="1" ht="24.95" customHeight="1">
      <c r="A30" s="13" t="s">
        <v>129</v>
      </c>
      <c r="B30" s="14" t="s">
        <v>130</v>
      </c>
      <c r="C30" s="14" t="s">
        <v>131</v>
      </c>
      <c r="D30" s="14" t="s">
        <v>132</v>
      </c>
      <c r="E30" s="14" t="s">
        <v>128</v>
      </c>
      <c r="F30" s="14" t="s">
        <v>26</v>
      </c>
      <c r="G30" s="14">
        <v>4</v>
      </c>
      <c r="H30" s="14">
        <v>3</v>
      </c>
      <c r="I30" s="12">
        <v>505</v>
      </c>
      <c r="J30" s="12">
        <v>1515</v>
      </c>
      <c r="K30" s="22">
        <v>915</v>
      </c>
      <c r="L30" s="10">
        <f t="shared" si="0"/>
        <v>2430</v>
      </c>
      <c r="M30" s="12"/>
    </row>
    <row r="31" spans="1:13" s="62" customFormat="1" ht="24.95" customHeight="1">
      <c r="A31" s="13" t="s">
        <v>133</v>
      </c>
      <c r="B31" s="14" t="s">
        <v>134</v>
      </c>
      <c r="C31" s="14" t="s">
        <v>135</v>
      </c>
      <c r="D31" s="14" t="s">
        <v>136</v>
      </c>
      <c r="E31" s="14" t="s">
        <v>128</v>
      </c>
      <c r="F31" s="14" t="s">
        <v>26</v>
      </c>
      <c r="G31" s="70">
        <v>3</v>
      </c>
      <c r="H31" s="14">
        <v>3</v>
      </c>
      <c r="I31" s="12">
        <v>545</v>
      </c>
      <c r="J31" s="12">
        <v>1635</v>
      </c>
      <c r="K31" s="22">
        <v>305</v>
      </c>
      <c r="L31" s="10">
        <f t="shared" si="0"/>
        <v>1940</v>
      </c>
      <c r="M31" s="12"/>
    </row>
    <row r="32" spans="1:13" s="62" customFormat="1" ht="24.95" customHeight="1">
      <c r="A32" s="13" t="s">
        <v>137</v>
      </c>
      <c r="B32" s="14" t="s">
        <v>138</v>
      </c>
      <c r="C32" s="14" t="s">
        <v>24</v>
      </c>
      <c r="D32" s="14" t="s">
        <v>139</v>
      </c>
      <c r="E32" s="14" t="s">
        <v>128</v>
      </c>
      <c r="F32" s="14" t="s">
        <v>73</v>
      </c>
      <c r="G32" s="14">
        <v>4</v>
      </c>
      <c r="H32" s="14">
        <v>4</v>
      </c>
      <c r="I32" s="12">
        <v>465</v>
      </c>
      <c r="J32" s="12">
        <v>1860</v>
      </c>
      <c r="K32" s="22">
        <v>730</v>
      </c>
      <c r="L32" s="10">
        <f t="shared" si="0"/>
        <v>2590</v>
      </c>
      <c r="M32" s="12"/>
    </row>
    <row r="33" spans="1:13" s="62" customFormat="1" ht="24.95" customHeight="1">
      <c r="A33" s="13" t="s">
        <v>140</v>
      </c>
      <c r="B33" s="14" t="s">
        <v>141</v>
      </c>
      <c r="C33" s="14" t="s">
        <v>39</v>
      </c>
      <c r="D33" s="14" t="s">
        <v>142</v>
      </c>
      <c r="E33" s="14" t="s">
        <v>128</v>
      </c>
      <c r="F33" s="14" t="s">
        <v>73</v>
      </c>
      <c r="G33" s="14">
        <v>4</v>
      </c>
      <c r="H33" s="14">
        <v>3</v>
      </c>
      <c r="I33" s="12">
        <v>525</v>
      </c>
      <c r="J33" s="12">
        <v>1575</v>
      </c>
      <c r="K33" s="22">
        <v>370</v>
      </c>
      <c r="L33" s="10">
        <f t="shared" si="0"/>
        <v>1945</v>
      </c>
      <c r="M33" s="12"/>
    </row>
    <row r="34" spans="1:13" s="62" customFormat="1" ht="24.95" customHeight="1">
      <c r="A34" s="13" t="s">
        <v>143</v>
      </c>
      <c r="B34" s="14" t="s">
        <v>144</v>
      </c>
      <c r="C34" s="14" t="s">
        <v>59</v>
      </c>
      <c r="D34" s="14" t="s">
        <v>145</v>
      </c>
      <c r="E34" s="14" t="s">
        <v>128</v>
      </c>
      <c r="F34" s="14" t="s">
        <v>73</v>
      </c>
      <c r="G34" s="14">
        <v>4</v>
      </c>
      <c r="H34" s="14">
        <v>3</v>
      </c>
      <c r="I34" s="12">
        <v>505</v>
      </c>
      <c r="J34" s="12">
        <v>1515</v>
      </c>
      <c r="K34" s="22">
        <v>370</v>
      </c>
      <c r="L34" s="10">
        <f t="shared" si="0"/>
        <v>1885</v>
      </c>
      <c r="M34" s="12"/>
    </row>
    <row r="35" spans="1:13" s="62" customFormat="1" ht="24.95" customHeight="1">
      <c r="A35" s="9" t="s">
        <v>146</v>
      </c>
      <c r="B35" s="10" t="s">
        <v>147</v>
      </c>
      <c r="C35" s="10" t="s">
        <v>148</v>
      </c>
      <c r="D35" s="10" t="s">
        <v>149</v>
      </c>
      <c r="E35" s="10" t="s">
        <v>128</v>
      </c>
      <c r="F35" s="10" t="s">
        <v>73</v>
      </c>
      <c r="G35" s="10">
        <v>2</v>
      </c>
      <c r="H35" s="10">
        <v>2</v>
      </c>
      <c r="I35" s="12">
        <v>490</v>
      </c>
      <c r="J35" s="12">
        <v>980</v>
      </c>
      <c r="K35" s="22">
        <v>365</v>
      </c>
      <c r="L35" s="10">
        <f t="shared" si="0"/>
        <v>1345</v>
      </c>
      <c r="M35" s="12"/>
    </row>
    <row r="36" spans="1:13" s="62" customFormat="1" ht="24.95" customHeight="1">
      <c r="A36" s="19" t="s">
        <v>150</v>
      </c>
      <c r="B36" s="16" t="s">
        <v>151</v>
      </c>
      <c r="C36" s="16" t="s">
        <v>152</v>
      </c>
      <c r="D36" s="16" t="s">
        <v>153</v>
      </c>
      <c r="E36" s="16" t="s">
        <v>128</v>
      </c>
      <c r="F36" s="16" t="s">
        <v>154</v>
      </c>
      <c r="G36" s="16">
        <v>1</v>
      </c>
      <c r="H36" s="16">
        <v>1</v>
      </c>
      <c r="I36" s="12">
        <v>470</v>
      </c>
      <c r="J36" s="12">
        <v>470</v>
      </c>
      <c r="K36" s="22">
        <v>125</v>
      </c>
      <c r="L36" s="10">
        <f t="shared" si="0"/>
        <v>595</v>
      </c>
      <c r="M36" s="12"/>
    </row>
    <row r="37" spans="1:13" s="62" customFormat="1" ht="24.95" customHeight="1">
      <c r="A37" s="13" t="s">
        <v>155</v>
      </c>
      <c r="B37" s="44" t="s">
        <v>156</v>
      </c>
      <c r="C37" s="65" t="s">
        <v>157</v>
      </c>
      <c r="D37" s="67" t="s">
        <v>158</v>
      </c>
      <c r="E37" s="44" t="s">
        <v>128</v>
      </c>
      <c r="F37" s="67" t="s">
        <v>159</v>
      </c>
      <c r="G37" s="67">
        <v>3</v>
      </c>
      <c r="H37" s="67">
        <v>2</v>
      </c>
      <c r="I37" s="12">
        <v>545</v>
      </c>
      <c r="J37" s="12">
        <v>1090</v>
      </c>
      <c r="K37" s="22">
        <v>365</v>
      </c>
      <c r="L37" s="10">
        <f t="shared" si="0"/>
        <v>1455</v>
      </c>
      <c r="M37" s="12"/>
    </row>
    <row r="38" spans="1:13" s="62" customFormat="1" ht="24.95" customHeight="1">
      <c r="A38" s="13" t="s">
        <v>160</v>
      </c>
      <c r="B38" s="14" t="s">
        <v>161</v>
      </c>
      <c r="C38" s="44" t="s">
        <v>39</v>
      </c>
      <c r="D38" s="14" t="s">
        <v>162</v>
      </c>
      <c r="E38" s="14" t="s">
        <v>128</v>
      </c>
      <c r="F38" s="14" t="s">
        <v>163</v>
      </c>
      <c r="G38" s="70">
        <v>3</v>
      </c>
      <c r="H38" s="14">
        <v>2</v>
      </c>
      <c r="I38" s="12">
        <v>545</v>
      </c>
      <c r="J38" s="12">
        <v>1090</v>
      </c>
      <c r="K38" s="22">
        <v>365</v>
      </c>
      <c r="L38" s="10">
        <f t="shared" si="0"/>
        <v>1455</v>
      </c>
      <c r="M38" s="12"/>
    </row>
    <row r="39" spans="1:13" s="62" customFormat="1" ht="24.95" customHeight="1">
      <c r="A39" s="13" t="s">
        <v>164</v>
      </c>
      <c r="B39" s="14" t="s">
        <v>166</v>
      </c>
      <c r="C39" s="14" t="s">
        <v>168</v>
      </c>
      <c r="D39" s="14" t="s">
        <v>169</v>
      </c>
      <c r="E39" s="14" t="s">
        <v>128</v>
      </c>
      <c r="F39" s="14" t="s">
        <v>170</v>
      </c>
      <c r="G39" s="70">
        <v>4</v>
      </c>
      <c r="H39" s="14">
        <v>2</v>
      </c>
      <c r="I39" s="12">
        <v>585</v>
      </c>
      <c r="J39" s="12">
        <v>1170</v>
      </c>
      <c r="K39" s="22">
        <v>305</v>
      </c>
      <c r="L39" s="10">
        <f t="shared" si="0"/>
        <v>1475</v>
      </c>
      <c r="M39" s="12" t="s">
        <v>171</v>
      </c>
    </row>
    <row r="40" spans="1:13" s="62" customFormat="1" ht="24.95" customHeight="1">
      <c r="A40" s="9" t="s">
        <v>172</v>
      </c>
      <c r="B40" s="14" t="s">
        <v>173</v>
      </c>
      <c r="C40" s="14" t="s">
        <v>174</v>
      </c>
      <c r="D40" s="14" t="s">
        <v>175</v>
      </c>
      <c r="E40" s="14" t="s">
        <v>128</v>
      </c>
      <c r="F40" s="14" t="s">
        <v>176</v>
      </c>
      <c r="G40" s="70">
        <v>4</v>
      </c>
      <c r="H40" s="14">
        <v>3</v>
      </c>
      <c r="I40" s="12">
        <v>545</v>
      </c>
      <c r="J40" s="12">
        <v>1635</v>
      </c>
      <c r="K40" s="22">
        <v>730</v>
      </c>
      <c r="L40" s="10">
        <f t="shared" si="0"/>
        <v>2365</v>
      </c>
      <c r="M40" s="12"/>
    </row>
    <row r="41" spans="1:13" s="62" customFormat="1" ht="24.95" customHeight="1">
      <c r="A41" s="17" t="s">
        <v>177</v>
      </c>
      <c r="B41" s="21" t="s">
        <v>178</v>
      </c>
      <c r="C41" s="21" t="s">
        <v>179</v>
      </c>
      <c r="D41" s="21" t="s">
        <v>180</v>
      </c>
      <c r="E41" s="21" t="s">
        <v>128</v>
      </c>
      <c r="F41" s="21" t="s">
        <v>176</v>
      </c>
      <c r="G41" s="72">
        <v>4</v>
      </c>
      <c r="H41" s="21">
        <v>3</v>
      </c>
      <c r="I41" s="12">
        <v>575</v>
      </c>
      <c r="J41" s="12">
        <v>1725</v>
      </c>
      <c r="K41" s="22">
        <v>730</v>
      </c>
      <c r="L41" s="10">
        <f t="shared" si="0"/>
        <v>2455</v>
      </c>
      <c r="M41" s="12"/>
    </row>
    <row r="42" spans="1:13" s="62" customFormat="1" ht="24.95" customHeight="1">
      <c r="A42" s="24" t="s">
        <v>181</v>
      </c>
      <c r="B42" s="56" t="s">
        <v>182</v>
      </c>
      <c r="C42" s="56" t="s">
        <v>126</v>
      </c>
      <c r="D42" s="56" t="s">
        <v>183</v>
      </c>
      <c r="E42" s="56" t="s">
        <v>128</v>
      </c>
      <c r="F42" s="56" t="s">
        <v>123</v>
      </c>
      <c r="G42" s="71">
        <v>3</v>
      </c>
      <c r="H42" s="56">
        <v>3</v>
      </c>
      <c r="I42" s="12">
        <v>545</v>
      </c>
      <c r="J42" s="12">
        <v>1635</v>
      </c>
      <c r="K42" s="22">
        <v>730</v>
      </c>
      <c r="L42" s="10">
        <f t="shared" si="0"/>
        <v>2365</v>
      </c>
      <c r="M42" s="12"/>
    </row>
    <row r="43" spans="1:13" s="62" customFormat="1" ht="24.95" customHeight="1">
      <c r="A43" s="42" t="s">
        <v>184</v>
      </c>
      <c r="B43" s="68" t="s">
        <v>185</v>
      </c>
      <c r="C43" s="68" t="s">
        <v>186</v>
      </c>
      <c r="D43" s="68" t="s">
        <v>187</v>
      </c>
      <c r="E43" s="68" t="s">
        <v>128</v>
      </c>
      <c r="F43" s="68" t="s">
        <v>26</v>
      </c>
      <c r="G43" s="73">
        <v>4</v>
      </c>
      <c r="H43" s="68">
        <v>3</v>
      </c>
      <c r="I43" s="12">
        <v>515</v>
      </c>
      <c r="J43" s="12">
        <v>1545</v>
      </c>
      <c r="K43" s="22">
        <v>370</v>
      </c>
      <c r="L43" s="10">
        <f t="shared" si="0"/>
        <v>1915</v>
      </c>
      <c r="M43" s="12"/>
    </row>
    <row r="44" spans="1:13" s="62" customFormat="1" ht="24.95" customHeight="1">
      <c r="A44" s="19" t="s">
        <v>188</v>
      </c>
      <c r="B44" s="16" t="s">
        <v>189</v>
      </c>
      <c r="C44" s="8" t="s">
        <v>190</v>
      </c>
      <c r="D44" s="10" t="s">
        <v>191</v>
      </c>
      <c r="E44" s="12" t="s">
        <v>128</v>
      </c>
      <c r="F44" s="12" t="s">
        <v>192</v>
      </c>
      <c r="G44" s="10">
        <v>1</v>
      </c>
      <c r="H44" s="10">
        <v>1</v>
      </c>
      <c r="I44" s="12">
        <v>535</v>
      </c>
      <c r="J44" s="12">
        <v>535</v>
      </c>
      <c r="K44" s="22">
        <v>305</v>
      </c>
      <c r="L44" s="10">
        <f t="shared" si="0"/>
        <v>840</v>
      </c>
      <c r="M44" s="12"/>
    </row>
    <row r="45" spans="1:13" s="62" customFormat="1" ht="24.95" customHeight="1">
      <c r="A45" s="19" t="s">
        <v>193</v>
      </c>
      <c r="B45" s="16" t="s">
        <v>194</v>
      </c>
      <c r="C45" s="8" t="s">
        <v>195</v>
      </c>
      <c r="D45" s="10" t="s">
        <v>196</v>
      </c>
      <c r="E45" s="12" t="s">
        <v>128</v>
      </c>
      <c r="F45" s="12" t="s">
        <v>192</v>
      </c>
      <c r="G45" s="10">
        <v>1</v>
      </c>
      <c r="H45" s="10">
        <v>1</v>
      </c>
      <c r="I45" s="12">
        <v>535</v>
      </c>
      <c r="J45" s="12">
        <v>535</v>
      </c>
      <c r="K45" s="22">
        <v>305</v>
      </c>
      <c r="L45" s="10">
        <f t="shared" si="0"/>
        <v>840</v>
      </c>
      <c r="M45" s="12"/>
    </row>
    <row r="46" spans="1:13" s="62" customFormat="1" ht="24.95" customHeight="1">
      <c r="A46" s="19" t="s">
        <v>197</v>
      </c>
      <c r="B46" s="16" t="s">
        <v>198</v>
      </c>
      <c r="C46" s="8" t="s">
        <v>195</v>
      </c>
      <c r="D46" s="10" t="s">
        <v>199</v>
      </c>
      <c r="E46" s="12" t="s">
        <v>128</v>
      </c>
      <c r="F46" s="12" t="s">
        <v>192</v>
      </c>
      <c r="G46" s="10">
        <v>3</v>
      </c>
      <c r="H46" s="10">
        <v>3</v>
      </c>
      <c r="I46" s="12">
        <v>535</v>
      </c>
      <c r="J46" s="12">
        <v>1605</v>
      </c>
      <c r="K46" s="22">
        <v>365</v>
      </c>
      <c r="L46" s="10">
        <f t="shared" si="0"/>
        <v>1970</v>
      </c>
      <c r="M46" s="12"/>
    </row>
    <row r="47" spans="1:13" s="62" customFormat="1" ht="24.95" customHeight="1">
      <c r="A47" s="19" t="s">
        <v>200</v>
      </c>
      <c r="B47" s="16" t="s">
        <v>201</v>
      </c>
      <c r="C47" s="8" t="s">
        <v>202</v>
      </c>
      <c r="D47" s="10" t="s">
        <v>203</v>
      </c>
      <c r="E47" s="12" t="s">
        <v>128</v>
      </c>
      <c r="F47" s="12" t="s">
        <v>192</v>
      </c>
      <c r="G47" s="10">
        <v>1</v>
      </c>
      <c r="H47" s="10">
        <v>1</v>
      </c>
      <c r="I47" s="12">
        <v>535</v>
      </c>
      <c r="J47" s="12">
        <v>535</v>
      </c>
      <c r="K47" s="22">
        <v>125</v>
      </c>
      <c r="L47" s="10">
        <f t="shared" si="0"/>
        <v>660</v>
      </c>
      <c r="M47" s="12"/>
    </row>
    <row r="48" spans="1:13" s="62" customFormat="1" ht="24.95" customHeight="1">
      <c r="A48" s="19" t="s">
        <v>204</v>
      </c>
      <c r="B48" s="16" t="s">
        <v>205</v>
      </c>
      <c r="C48" s="8" t="s">
        <v>206</v>
      </c>
      <c r="D48" s="10" t="s">
        <v>207</v>
      </c>
      <c r="E48" s="12" t="s">
        <v>128</v>
      </c>
      <c r="F48" s="12" t="s">
        <v>192</v>
      </c>
      <c r="G48" s="10">
        <v>3</v>
      </c>
      <c r="H48" s="10">
        <v>3</v>
      </c>
      <c r="I48" s="12">
        <v>535</v>
      </c>
      <c r="J48" s="12">
        <v>1605</v>
      </c>
      <c r="K48" s="22">
        <v>550</v>
      </c>
      <c r="L48" s="10">
        <f t="shared" si="0"/>
        <v>2155</v>
      </c>
      <c r="M48" s="12"/>
    </row>
    <row r="49" spans="1:13" s="62" customFormat="1" ht="24.95" customHeight="1">
      <c r="A49" s="19" t="s">
        <v>208</v>
      </c>
      <c r="B49" s="16" t="s">
        <v>209</v>
      </c>
      <c r="C49" s="8" t="s">
        <v>210</v>
      </c>
      <c r="D49" s="10" t="s">
        <v>211</v>
      </c>
      <c r="E49" s="12" t="s">
        <v>128</v>
      </c>
      <c r="F49" s="12" t="s">
        <v>192</v>
      </c>
      <c r="G49" s="10">
        <v>1</v>
      </c>
      <c r="H49" s="10">
        <v>1</v>
      </c>
      <c r="I49" s="12">
        <v>575</v>
      </c>
      <c r="J49" s="12">
        <v>575</v>
      </c>
      <c r="K49" s="22">
        <v>365</v>
      </c>
      <c r="L49" s="10">
        <f t="shared" si="0"/>
        <v>940</v>
      </c>
      <c r="M49" s="12"/>
    </row>
    <row r="50" spans="1:13" s="62" customFormat="1" ht="24.95" customHeight="1">
      <c r="A50" s="19" t="s">
        <v>212</v>
      </c>
      <c r="B50" s="16" t="s">
        <v>213</v>
      </c>
      <c r="C50" s="8" t="s">
        <v>210</v>
      </c>
      <c r="D50" s="10" t="s">
        <v>211</v>
      </c>
      <c r="E50" s="12" t="s">
        <v>128</v>
      </c>
      <c r="F50" s="12" t="s">
        <v>192</v>
      </c>
      <c r="G50" s="10">
        <v>1</v>
      </c>
      <c r="H50" s="10">
        <v>1</v>
      </c>
      <c r="I50" s="12">
        <v>575</v>
      </c>
      <c r="J50" s="12">
        <v>575</v>
      </c>
      <c r="K50" s="22">
        <v>365</v>
      </c>
      <c r="L50" s="10">
        <f t="shared" si="0"/>
        <v>940</v>
      </c>
      <c r="M50" s="12"/>
    </row>
    <row r="51" spans="1:13" s="62" customFormat="1" ht="24.95" customHeight="1">
      <c r="A51" s="19" t="s">
        <v>214</v>
      </c>
      <c r="B51" s="16" t="s">
        <v>215</v>
      </c>
      <c r="C51" s="8" t="s">
        <v>216</v>
      </c>
      <c r="D51" s="10" t="s">
        <v>217</v>
      </c>
      <c r="E51" s="12" t="s">
        <v>128</v>
      </c>
      <c r="F51" s="12" t="s">
        <v>192</v>
      </c>
      <c r="G51" s="10">
        <v>4</v>
      </c>
      <c r="H51" s="10">
        <v>3</v>
      </c>
      <c r="I51" s="12">
        <v>545</v>
      </c>
      <c r="J51" s="12">
        <v>1635</v>
      </c>
      <c r="K51" s="22">
        <v>550</v>
      </c>
      <c r="L51" s="10">
        <f t="shared" si="0"/>
        <v>2185</v>
      </c>
      <c r="M51" s="12"/>
    </row>
    <row r="52" spans="1:13" s="62" customFormat="1" ht="24.95" customHeight="1">
      <c r="A52" s="19" t="s">
        <v>218</v>
      </c>
      <c r="B52" s="16" t="s">
        <v>219</v>
      </c>
      <c r="C52" s="8" t="s">
        <v>190</v>
      </c>
      <c r="D52" s="10" t="s">
        <v>220</v>
      </c>
      <c r="E52" s="12" t="s">
        <v>128</v>
      </c>
      <c r="F52" s="12" t="s">
        <v>192</v>
      </c>
      <c r="G52" s="10">
        <v>2</v>
      </c>
      <c r="H52" s="10">
        <v>2</v>
      </c>
      <c r="I52" s="12">
        <v>545</v>
      </c>
      <c r="J52" s="12">
        <v>1090</v>
      </c>
      <c r="K52" s="22">
        <v>185</v>
      </c>
      <c r="L52" s="10">
        <f t="shared" si="0"/>
        <v>1275</v>
      </c>
      <c r="M52" s="12"/>
    </row>
    <row r="53" spans="1:13" s="62" customFormat="1" ht="24.95" customHeight="1">
      <c r="A53" s="19" t="s">
        <v>221</v>
      </c>
      <c r="B53" s="16" t="s">
        <v>222</v>
      </c>
      <c r="C53" s="8" t="s">
        <v>223</v>
      </c>
      <c r="D53" s="10" t="s">
        <v>224</v>
      </c>
      <c r="E53" s="12" t="s">
        <v>128</v>
      </c>
      <c r="F53" s="12" t="s">
        <v>192</v>
      </c>
      <c r="G53" s="10">
        <v>3</v>
      </c>
      <c r="H53" s="10">
        <v>2</v>
      </c>
      <c r="I53" s="12">
        <v>535</v>
      </c>
      <c r="J53" s="12">
        <v>1070</v>
      </c>
      <c r="K53" s="22">
        <v>0</v>
      </c>
      <c r="L53" s="10">
        <f t="shared" si="0"/>
        <v>1070</v>
      </c>
      <c r="M53" s="12"/>
    </row>
    <row r="54" spans="1:13" s="62" customFormat="1" ht="24.95" customHeight="1">
      <c r="A54" s="19" t="s">
        <v>225</v>
      </c>
      <c r="B54" s="16" t="s">
        <v>227</v>
      </c>
      <c r="C54" s="8" t="s">
        <v>229</v>
      </c>
      <c r="D54" s="10" t="s">
        <v>230</v>
      </c>
      <c r="E54" s="12" t="s">
        <v>128</v>
      </c>
      <c r="F54" s="12" t="s">
        <v>192</v>
      </c>
      <c r="G54" s="10">
        <v>4</v>
      </c>
      <c r="H54" s="10">
        <v>2</v>
      </c>
      <c r="I54" s="12">
        <v>555</v>
      </c>
      <c r="J54" s="12">
        <v>1110</v>
      </c>
      <c r="K54" s="22">
        <v>0</v>
      </c>
      <c r="L54" s="10">
        <f t="shared" si="0"/>
        <v>1110</v>
      </c>
      <c r="M54" s="41" t="s">
        <v>231</v>
      </c>
    </row>
    <row r="55" spans="1:13" s="62" customFormat="1" ht="24.95" customHeight="1">
      <c r="A55" s="19" t="s">
        <v>232</v>
      </c>
      <c r="B55" s="12" t="s">
        <v>233</v>
      </c>
      <c r="C55" s="12" t="s">
        <v>234</v>
      </c>
      <c r="D55" s="16" t="s">
        <v>235</v>
      </c>
      <c r="E55" s="12" t="s">
        <v>128</v>
      </c>
      <c r="F55" s="12" t="s">
        <v>192</v>
      </c>
      <c r="G55" s="12">
        <v>2</v>
      </c>
      <c r="H55" s="12">
        <v>2</v>
      </c>
      <c r="I55" s="12">
        <v>535</v>
      </c>
      <c r="J55" s="12">
        <v>1070</v>
      </c>
      <c r="K55" s="22">
        <v>305</v>
      </c>
      <c r="L55" s="10">
        <f t="shared" si="0"/>
        <v>1375</v>
      </c>
      <c r="M55" s="12"/>
    </row>
    <row r="56" spans="1:13" s="62" customFormat="1" ht="24.95" customHeight="1">
      <c r="A56" s="19" t="s">
        <v>236</v>
      </c>
      <c r="B56" s="10" t="s">
        <v>237</v>
      </c>
      <c r="C56" s="65" t="s">
        <v>71</v>
      </c>
      <c r="D56" s="65" t="s">
        <v>238</v>
      </c>
      <c r="E56" s="10" t="s">
        <v>128</v>
      </c>
      <c r="F56" s="10" t="s">
        <v>73</v>
      </c>
      <c r="G56" s="10">
        <v>3</v>
      </c>
      <c r="H56" s="10">
        <v>2</v>
      </c>
      <c r="I56" s="12">
        <v>585</v>
      </c>
      <c r="J56" s="12">
        <v>1170</v>
      </c>
      <c r="K56" s="22">
        <v>185</v>
      </c>
      <c r="L56" s="10">
        <f t="shared" si="0"/>
        <v>1355</v>
      </c>
      <c r="M56" s="12"/>
    </row>
    <row r="57" spans="1:13" s="62" customFormat="1" ht="24.95" customHeight="1">
      <c r="A57" s="19" t="s">
        <v>239</v>
      </c>
      <c r="B57" s="14" t="s">
        <v>240</v>
      </c>
      <c r="C57" s="14" t="s">
        <v>18</v>
      </c>
      <c r="D57" s="14" t="s">
        <v>241</v>
      </c>
      <c r="E57" s="14" t="s">
        <v>128</v>
      </c>
      <c r="F57" s="44" t="s">
        <v>26</v>
      </c>
      <c r="G57" s="70">
        <v>4</v>
      </c>
      <c r="H57" s="14">
        <v>4</v>
      </c>
      <c r="I57" s="12">
        <v>555</v>
      </c>
      <c r="J57" s="12">
        <v>2220</v>
      </c>
      <c r="K57" s="22">
        <v>860</v>
      </c>
      <c r="L57" s="10">
        <f t="shared" si="0"/>
        <v>3080</v>
      </c>
      <c r="M57" s="12"/>
    </row>
    <row r="58" spans="1:13" s="62" customFormat="1" ht="24.95" customHeight="1">
      <c r="A58" s="8" t="s">
        <v>242</v>
      </c>
      <c r="B58" s="12" t="s">
        <v>243</v>
      </c>
      <c r="C58" s="36" t="s">
        <v>244</v>
      </c>
      <c r="D58" s="36" t="s">
        <v>153</v>
      </c>
      <c r="E58" s="12" t="s">
        <v>128</v>
      </c>
      <c r="F58" s="12" t="s">
        <v>176</v>
      </c>
      <c r="G58" s="12">
        <v>3</v>
      </c>
      <c r="H58" s="12">
        <v>3</v>
      </c>
      <c r="I58" s="12">
        <v>535</v>
      </c>
      <c r="J58" s="12">
        <v>1605</v>
      </c>
      <c r="K58" s="22">
        <v>730</v>
      </c>
      <c r="L58" s="10">
        <f t="shared" si="0"/>
        <v>2335</v>
      </c>
      <c r="M58" s="12"/>
    </row>
    <row r="59" spans="1:13" s="62" customFormat="1" ht="24.95" customHeight="1">
      <c r="A59" s="13" t="s">
        <v>245</v>
      </c>
      <c r="B59" s="14" t="s">
        <v>246</v>
      </c>
      <c r="C59" s="65" t="s">
        <v>247</v>
      </c>
      <c r="D59" s="44" t="s">
        <v>248</v>
      </c>
      <c r="E59" s="14" t="s">
        <v>128</v>
      </c>
      <c r="F59" s="14" t="s">
        <v>192</v>
      </c>
      <c r="G59" s="14">
        <v>2</v>
      </c>
      <c r="H59" s="14">
        <v>1</v>
      </c>
      <c r="I59" s="12">
        <v>535</v>
      </c>
      <c r="J59" s="12">
        <v>535</v>
      </c>
      <c r="K59" s="22">
        <v>0</v>
      </c>
      <c r="L59" s="10">
        <f t="shared" si="0"/>
        <v>535</v>
      </c>
      <c r="M59" s="12"/>
    </row>
    <row r="60" spans="1:13" s="62" customFormat="1" ht="24.95" customHeight="1">
      <c r="A60" s="8" t="s">
        <v>249</v>
      </c>
      <c r="B60" s="12" t="s">
        <v>250</v>
      </c>
      <c r="C60" s="36" t="s">
        <v>251</v>
      </c>
      <c r="D60" s="36" t="s">
        <v>252</v>
      </c>
      <c r="E60" s="12" t="s">
        <v>128</v>
      </c>
      <c r="F60" s="12" t="s">
        <v>73</v>
      </c>
      <c r="G60" s="12">
        <v>4</v>
      </c>
      <c r="H60" s="12">
        <v>3</v>
      </c>
      <c r="I60" s="12">
        <v>505</v>
      </c>
      <c r="J60" s="12">
        <v>1515</v>
      </c>
      <c r="K60" s="22">
        <v>1035</v>
      </c>
      <c r="L60" s="10">
        <f t="shared" si="0"/>
        <v>2550</v>
      </c>
      <c r="M60" s="12"/>
    </row>
    <row r="61" spans="1:13" s="62" customFormat="1" ht="24.95" customHeight="1">
      <c r="A61" s="8" t="s">
        <v>253</v>
      </c>
      <c r="B61" s="12" t="s">
        <v>254</v>
      </c>
      <c r="C61" s="36" t="s">
        <v>255</v>
      </c>
      <c r="D61" s="36" t="s">
        <v>256</v>
      </c>
      <c r="E61" s="12" t="s">
        <v>128</v>
      </c>
      <c r="F61" s="12" t="s">
        <v>257</v>
      </c>
      <c r="G61" s="12">
        <v>2</v>
      </c>
      <c r="H61" s="12">
        <v>2</v>
      </c>
      <c r="I61" s="12">
        <v>455</v>
      </c>
      <c r="J61" s="12">
        <v>910</v>
      </c>
      <c r="K61" s="22">
        <v>365</v>
      </c>
      <c r="L61" s="10">
        <f t="shared" si="0"/>
        <v>1275</v>
      </c>
      <c r="M61" s="12"/>
    </row>
    <row r="62" spans="1:13" s="62" customFormat="1" ht="24.95" customHeight="1">
      <c r="A62" s="8" t="s">
        <v>258</v>
      </c>
      <c r="B62" s="12" t="s">
        <v>259</v>
      </c>
      <c r="C62" s="36" t="s">
        <v>260</v>
      </c>
      <c r="D62" s="36" t="s">
        <v>261</v>
      </c>
      <c r="E62" s="12" t="s">
        <v>128</v>
      </c>
      <c r="F62" s="12" t="s">
        <v>192</v>
      </c>
      <c r="G62" s="12">
        <v>3</v>
      </c>
      <c r="H62" s="12">
        <v>3</v>
      </c>
      <c r="I62" s="12">
        <v>465</v>
      </c>
      <c r="J62" s="12">
        <v>1395</v>
      </c>
      <c r="K62" s="22">
        <v>365</v>
      </c>
      <c r="L62" s="10">
        <f t="shared" si="0"/>
        <v>1760</v>
      </c>
      <c r="M62" s="12"/>
    </row>
    <row r="63" spans="1:13" s="62" customFormat="1" ht="24.95" customHeight="1">
      <c r="A63" s="8" t="s">
        <v>262</v>
      </c>
      <c r="B63" s="12" t="s">
        <v>263</v>
      </c>
      <c r="C63" s="36" t="s">
        <v>264</v>
      </c>
      <c r="D63" s="36" t="s">
        <v>264</v>
      </c>
      <c r="E63" s="12" t="s">
        <v>128</v>
      </c>
      <c r="F63" s="12" t="s">
        <v>21</v>
      </c>
      <c r="G63" s="12">
        <v>2</v>
      </c>
      <c r="H63" s="12">
        <v>2</v>
      </c>
      <c r="I63" s="12">
        <v>475</v>
      </c>
      <c r="J63" s="12">
        <v>950</v>
      </c>
      <c r="K63" s="22">
        <v>365</v>
      </c>
      <c r="L63" s="10">
        <f t="shared" si="0"/>
        <v>1315</v>
      </c>
      <c r="M63" s="12"/>
    </row>
    <row r="64" spans="1:13" s="62" customFormat="1" ht="24.95" customHeight="1">
      <c r="A64" s="8" t="s">
        <v>265</v>
      </c>
      <c r="B64" s="12" t="s">
        <v>266</v>
      </c>
      <c r="C64" s="36" t="s">
        <v>267</v>
      </c>
      <c r="D64" s="12" t="s">
        <v>268</v>
      </c>
      <c r="E64" s="12" t="s">
        <v>128</v>
      </c>
      <c r="F64" s="12" t="s">
        <v>21</v>
      </c>
      <c r="G64" s="12">
        <v>4</v>
      </c>
      <c r="H64" s="12">
        <v>4</v>
      </c>
      <c r="I64" s="12">
        <v>445</v>
      </c>
      <c r="J64" s="12">
        <v>1780</v>
      </c>
      <c r="K64" s="22">
        <v>185</v>
      </c>
      <c r="L64" s="10">
        <f t="shared" si="0"/>
        <v>1965</v>
      </c>
      <c r="M64" s="12"/>
    </row>
    <row r="65" spans="1:13" s="62" customFormat="1" ht="24.95" customHeight="1">
      <c r="A65" s="51" t="s">
        <v>269</v>
      </c>
      <c r="B65" s="11" t="s">
        <v>271</v>
      </c>
      <c r="C65" s="12"/>
      <c r="D65" s="12"/>
      <c r="E65" s="11" t="s">
        <v>128</v>
      </c>
      <c r="F65" s="12" t="s">
        <v>73</v>
      </c>
      <c r="G65" s="12"/>
      <c r="H65" s="11">
        <v>3</v>
      </c>
      <c r="I65" s="11">
        <v>455</v>
      </c>
      <c r="J65" s="11">
        <f>I65*H65</f>
        <v>1365</v>
      </c>
      <c r="K65" s="11">
        <v>490</v>
      </c>
      <c r="L65" s="11">
        <f t="shared" si="0"/>
        <v>1855</v>
      </c>
      <c r="M65" s="11" t="s">
        <v>273</v>
      </c>
    </row>
    <row r="66" spans="1:13" s="62" customFormat="1" ht="24.95" customHeight="1">
      <c r="A66" s="51" t="s">
        <v>274</v>
      </c>
      <c r="B66" s="11" t="s">
        <v>276</v>
      </c>
      <c r="C66" s="12"/>
      <c r="D66" s="12"/>
      <c r="E66" s="11" t="s">
        <v>128</v>
      </c>
      <c r="F66" s="12" t="s">
        <v>73</v>
      </c>
      <c r="G66" s="12"/>
      <c r="H66" s="11">
        <v>2</v>
      </c>
      <c r="I66" s="11">
        <v>455</v>
      </c>
      <c r="J66" s="11">
        <f>I66*H66</f>
        <v>910</v>
      </c>
      <c r="K66" s="11">
        <v>365</v>
      </c>
      <c r="L66" s="11">
        <f t="shared" si="0"/>
        <v>1275</v>
      </c>
      <c r="M66" s="11" t="s">
        <v>273</v>
      </c>
    </row>
    <row r="67" spans="1:13" s="62" customFormat="1" ht="24.95" customHeight="1">
      <c r="A67" s="51" t="s">
        <v>278</v>
      </c>
      <c r="B67" s="11" t="s">
        <v>280</v>
      </c>
      <c r="C67" s="12"/>
      <c r="D67" s="12"/>
      <c r="E67" s="11" t="s">
        <v>128</v>
      </c>
      <c r="F67" s="12" t="s">
        <v>73</v>
      </c>
      <c r="G67" s="12"/>
      <c r="H67" s="11">
        <v>1</v>
      </c>
      <c r="I67" s="11">
        <v>455</v>
      </c>
      <c r="J67" s="11">
        <v>455</v>
      </c>
      <c r="K67" s="11">
        <v>0</v>
      </c>
      <c r="L67" s="11">
        <f t="shared" ref="L67:L130" si="2">J67+K67</f>
        <v>455</v>
      </c>
      <c r="M67" s="11" t="s">
        <v>273</v>
      </c>
    </row>
    <row r="68" spans="1:13" s="62" customFormat="1" ht="24.95" customHeight="1">
      <c r="A68" s="13" t="s">
        <v>282</v>
      </c>
      <c r="B68" s="44" t="s">
        <v>283</v>
      </c>
      <c r="C68" s="65" t="s">
        <v>71</v>
      </c>
      <c r="D68" s="44" t="s">
        <v>284</v>
      </c>
      <c r="E68" s="44" t="s">
        <v>285</v>
      </c>
      <c r="F68" s="44" t="s">
        <v>95</v>
      </c>
      <c r="G68" s="44">
        <v>3</v>
      </c>
      <c r="H68" s="44">
        <v>3</v>
      </c>
      <c r="I68" s="12">
        <v>575</v>
      </c>
      <c r="J68" s="12">
        <f t="shared" ref="J68:J84" si="3">I68*H68</f>
        <v>1725</v>
      </c>
      <c r="K68" s="22">
        <v>365</v>
      </c>
      <c r="L68" s="10">
        <f t="shared" si="2"/>
        <v>2090</v>
      </c>
      <c r="M68" s="12"/>
    </row>
    <row r="69" spans="1:13" s="62" customFormat="1" ht="24.95" customHeight="1">
      <c r="A69" s="13" t="s">
        <v>286</v>
      </c>
      <c r="B69" s="44" t="s">
        <v>287</v>
      </c>
      <c r="C69" s="65" t="s">
        <v>71</v>
      </c>
      <c r="D69" s="44" t="s">
        <v>288</v>
      </c>
      <c r="E69" s="44" t="s">
        <v>285</v>
      </c>
      <c r="F69" s="44" t="s">
        <v>257</v>
      </c>
      <c r="G69" s="44">
        <v>2</v>
      </c>
      <c r="H69" s="44">
        <v>2</v>
      </c>
      <c r="I69" s="12">
        <v>545</v>
      </c>
      <c r="J69" s="12">
        <f t="shared" si="3"/>
        <v>1090</v>
      </c>
      <c r="K69" s="22">
        <v>490</v>
      </c>
      <c r="L69" s="10">
        <f t="shared" si="2"/>
        <v>1580</v>
      </c>
      <c r="M69" s="12"/>
    </row>
    <row r="70" spans="1:13" s="62" customFormat="1" ht="24.95" customHeight="1">
      <c r="A70" s="13" t="s">
        <v>289</v>
      </c>
      <c r="B70" s="44" t="s">
        <v>290</v>
      </c>
      <c r="C70" s="65" t="s">
        <v>71</v>
      </c>
      <c r="D70" s="44" t="s">
        <v>291</v>
      </c>
      <c r="E70" s="44" t="s">
        <v>285</v>
      </c>
      <c r="F70" s="44" t="s">
        <v>73</v>
      </c>
      <c r="G70" s="44">
        <v>4</v>
      </c>
      <c r="H70" s="44">
        <v>3</v>
      </c>
      <c r="I70" s="12">
        <v>545</v>
      </c>
      <c r="J70" s="12">
        <f t="shared" si="3"/>
        <v>1635</v>
      </c>
      <c r="K70" s="22">
        <v>675</v>
      </c>
      <c r="L70" s="10">
        <f t="shared" si="2"/>
        <v>2310</v>
      </c>
      <c r="M70" s="12"/>
    </row>
    <row r="71" spans="1:13" s="62" customFormat="1" ht="24.95" customHeight="1">
      <c r="A71" s="13" t="s">
        <v>292</v>
      </c>
      <c r="B71" s="44" t="s">
        <v>293</v>
      </c>
      <c r="C71" s="65" t="s">
        <v>294</v>
      </c>
      <c r="D71" s="44" t="s">
        <v>295</v>
      </c>
      <c r="E71" s="44" t="s">
        <v>285</v>
      </c>
      <c r="F71" s="44" t="s">
        <v>73</v>
      </c>
      <c r="G71" s="44">
        <v>2</v>
      </c>
      <c r="H71" s="44">
        <v>2</v>
      </c>
      <c r="I71" s="12">
        <v>565</v>
      </c>
      <c r="J71" s="12">
        <f t="shared" si="3"/>
        <v>1130</v>
      </c>
      <c r="K71" s="22">
        <v>250</v>
      </c>
      <c r="L71" s="10">
        <f t="shared" si="2"/>
        <v>1380</v>
      </c>
      <c r="M71" s="12"/>
    </row>
    <row r="72" spans="1:13" s="62" customFormat="1" ht="24.95" customHeight="1">
      <c r="A72" s="13" t="s">
        <v>296</v>
      </c>
      <c r="B72" s="44" t="s">
        <v>297</v>
      </c>
      <c r="C72" s="65" t="s">
        <v>298</v>
      </c>
      <c r="D72" s="44" t="s">
        <v>299</v>
      </c>
      <c r="E72" s="44" t="s">
        <v>285</v>
      </c>
      <c r="F72" s="44" t="s">
        <v>73</v>
      </c>
      <c r="G72" s="44">
        <v>3</v>
      </c>
      <c r="H72" s="44">
        <v>2</v>
      </c>
      <c r="I72" s="12">
        <v>515</v>
      </c>
      <c r="J72" s="12">
        <f t="shared" si="3"/>
        <v>1030</v>
      </c>
      <c r="K72" s="22">
        <v>0</v>
      </c>
      <c r="L72" s="10">
        <f t="shared" si="2"/>
        <v>1030</v>
      </c>
      <c r="M72" s="12"/>
    </row>
    <row r="73" spans="1:13" s="62" customFormat="1" ht="24.95" customHeight="1">
      <c r="A73" s="9" t="s">
        <v>300</v>
      </c>
      <c r="B73" s="10" t="s">
        <v>301</v>
      </c>
      <c r="C73" s="65" t="s">
        <v>131</v>
      </c>
      <c r="D73" s="67" t="s">
        <v>302</v>
      </c>
      <c r="E73" s="10" t="s">
        <v>285</v>
      </c>
      <c r="F73" s="75" t="s">
        <v>26</v>
      </c>
      <c r="G73" s="75">
        <v>2</v>
      </c>
      <c r="H73" s="75">
        <v>2</v>
      </c>
      <c r="I73" s="12">
        <v>585</v>
      </c>
      <c r="J73" s="12">
        <f t="shared" si="3"/>
        <v>1170</v>
      </c>
      <c r="K73" s="22">
        <v>490</v>
      </c>
      <c r="L73" s="10">
        <f t="shared" si="2"/>
        <v>1660</v>
      </c>
      <c r="M73" s="12"/>
    </row>
    <row r="74" spans="1:13" s="62" customFormat="1" ht="24.95" customHeight="1">
      <c r="A74" s="13" t="s">
        <v>303</v>
      </c>
      <c r="B74" s="44" t="s">
        <v>304</v>
      </c>
      <c r="C74" s="65" t="s">
        <v>298</v>
      </c>
      <c r="D74" s="44" t="s">
        <v>305</v>
      </c>
      <c r="E74" s="44" t="s">
        <v>285</v>
      </c>
      <c r="F74" s="44" t="s">
        <v>306</v>
      </c>
      <c r="G74" s="44">
        <v>1</v>
      </c>
      <c r="H74" s="44">
        <v>1</v>
      </c>
      <c r="I74" s="12">
        <v>555</v>
      </c>
      <c r="J74" s="12">
        <f t="shared" si="3"/>
        <v>555</v>
      </c>
      <c r="K74" s="22">
        <v>365</v>
      </c>
      <c r="L74" s="10">
        <f t="shared" si="2"/>
        <v>920</v>
      </c>
      <c r="M74" s="12"/>
    </row>
    <row r="75" spans="1:13" s="62" customFormat="1" ht="24.95" customHeight="1">
      <c r="A75" s="13" t="s">
        <v>307</v>
      </c>
      <c r="B75" s="44" t="s">
        <v>308</v>
      </c>
      <c r="C75" s="65" t="s">
        <v>18</v>
      </c>
      <c r="D75" s="44" t="s">
        <v>309</v>
      </c>
      <c r="E75" s="44" t="s">
        <v>285</v>
      </c>
      <c r="F75" s="44" t="s">
        <v>257</v>
      </c>
      <c r="G75" s="44">
        <v>3</v>
      </c>
      <c r="H75" s="44">
        <v>3</v>
      </c>
      <c r="I75" s="12">
        <v>505</v>
      </c>
      <c r="J75" s="12">
        <f t="shared" si="3"/>
        <v>1515</v>
      </c>
      <c r="K75" s="22">
        <v>550</v>
      </c>
      <c r="L75" s="10">
        <f t="shared" si="2"/>
        <v>2065</v>
      </c>
      <c r="M75" s="12"/>
    </row>
    <row r="76" spans="1:13" s="62" customFormat="1" ht="24.95" customHeight="1">
      <c r="A76" s="13" t="s">
        <v>310</v>
      </c>
      <c r="B76" s="14" t="s">
        <v>311</v>
      </c>
      <c r="C76" s="65" t="s">
        <v>76</v>
      </c>
      <c r="D76" s="44" t="s">
        <v>312</v>
      </c>
      <c r="E76" s="14" t="s">
        <v>285</v>
      </c>
      <c r="F76" s="14" t="s">
        <v>73</v>
      </c>
      <c r="G76" s="14">
        <v>2</v>
      </c>
      <c r="H76" s="14">
        <v>2</v>
      </c>
      <c r="I76" s="12">
        <v>545</v>
      </c>
      <c r="J76" s="12">
        <f t="shared" si="3"/>
        <v>1090</v>
      </c>
      <c r="K76" s="22">
        <v>0</v>
      </c>
      <c r="L76" s="10">
        <f t="shared" si="2"/>
        <v>1090</v>
      </c>
      <c r="M76" s="12"/>
    </row>
    <row r="77" spans="1:13" s="62" customFormat="1" ht="24.95" customHeight="1">
      <c r="A77" s="13" t="s">
        <v>313</v>
      </c>
      <c r="B77" s="76" t="s">
        <v>315</v>
      </c>
      <c r="C77" s="10" t="s">
        <v>317</v>
      </c>
      <c r="D77" s="44"/>
      <c r="E77" s="14" t="s">
        <v>285</v>
      </c>
      <c r="F77" s="14" t="s">
        <v>73</v>
      </c>
      <c r="G77" s="14">
        <v>5</v>
      </c>
      <c r="H77" s="14">
        <v>5</v>
      </c>
      <c r="I77" s="12">
        <v>525</v>
      </c>
      <c r="J77" s="12">
        <f t="shared" si="3"/>
        <v>2625</v>
      </c>
      <c r="K77" s="22">
        <v>855</v>
      </c>
      <c r="L77" s="10">
        <f t="shared" si="2"/>
        <v>3480</v>
      </c>
      <c r="M77" s="12" t="s">
        <v>318</v>
      </c>
    </row>
    <row r="78" spans="1:13" s="62" customFormat="1" ht="24.95" customHeight="1">
      <c r="A78" s="8" t="s">
        <v>319</v>
      </c>
      <c r="B78" s="12" t="s">
        <v>320</v>
      </c>
      <c r="C78" s="12" t="s">
        <v>321</v>
      </c>
      <c r="D78" s="12" t="s">
        <v>322</v>
      </c>
      <c r="E78" s="14" t="s">
        <v>285</v>
      </c>
      <c r="F78" s="12" t="s">
        <v>192</v>
      </c>
      <c r="G78" s="12">
        <v>4</v>
      </c>
      <c r="H78" s="12">
        <v>4</v>
      </c>
      <c r="I78" s="12">
        <v>505</v>
      </c>
      <c r="J78" s="12">
        <f t="shared" si="3"/>
        <v>2020</v>
      </c>
      <c r="K78" s="22">
        <v>370</v>
      </c>
      <c r="L78" s="10">
        <f t="shared" si="2"/>
        <v>2390</v>
      </c>
      <c r="M78" s="12"/>
    </row>
    <row r="79" spans="1:13" s="62" customFormat="1" ht="24.95" customHeight="1">
      <c r="A79" s="8" t="s">
        <v>323</v>
      </c>
      <c r="B79" s="12" t="s">
        <v>324</v>
      </c>
      <c r="C79" s="12" t="s">
        <v>190</v>
      </c>
      <c r="D79" s="12" t="s">
        <v>325</v>
      </c>
      <c r="E79" s="14" t="s">
        <v>285</v>
      </c>
      <c r="F79" s="12" t="s">
        <v>192</v>
      </c>
      <c r="G79" s="12">
        <v>4</v>
      </c>
      <c r="H79" s="12">
        <v>1</v>
      </c>
      <c r="I79" s="12">
        <v>485</v>
      </c>
      <c r="J79" s="12">
        <f t="shared" si="3"/>
        <v>485</v>
      </c>
      <c r="K79" s="22">
        <v>0</v>
      </c>
      <c r="L79" s="10">
        <f t="shared" si="2"/>
        <v>485</v>
      </c>
      <c r="M79" s="12"/>
    </row>
    <row r="80" spans="1:13" s="62" customFormat="1" ht="24.95" customHeight="1">
      <c r="A80" s="8" t="s">
        <v>326</v>
      </c>
      <c r="B80" s="10" t="s">
        <v>327</v>
      </c>
      <c r="C80" s="10" t="s">
        <v>174</v>
      </c>
      <c r="D80" s="10" t="s">
        <v>328</v>
      </c>
      <c r="E80" s="10" t="s">
        <v>285</v>
      </c>
      <c r="F80" s="10" t="s">
        <v>257</v>
      </c>
      <c r="G80" s="57">
        <v>3</v>
      </c>
      <c r="H80" s="10">
        <v>2</v>
      </c>
      <c r="I80" s="12">
        <v>465</v>
      </c>
      <c r="J80" s="12">
        <f t="shared" si="3"/>
        <v>930</v>
      </c>
      <c r="K80" s="22">
        <v>185</v>
      </c>
      <c r="L80" s="10">
        <f t="shared" si="2"/>
        <v>1115</v>
      </c>
      <c r="M80" s="12"/>
    </row>
    <row r="81" spans="1:13 16379:16380" s="62" customFormat="1" ht="24.95" customHeight="1">
      <c r="A81" s="8" t="s">
        <v>329</v>
      </c>
      <c r="B81" s="12" t="s">
        <v>330</v>
      </c>
      <c r="C81" s="36" t="s">
        <v>331</v>
      </c>
      <c r="D81" s="36" t="s">
        <v>332</v>
      </c>
      <c r="E81" s="12" t="s">
        <v>285</v>
      </c>
      <c r="F81" s="12" t="s">
        <v>176</v>
      </c>
      <c r="G81" s="12">
        <v>1</v>
      </c>
      <c r="H81" s="12">
        <v>1</v>
      </c>
      <c r="I81" s="12">
        <v>495</v>
      </c>
      <c r="J81" s="12">
        <f t="shared" si="3"/>
        <v>495</v>
      </c>
      <c r="K81" s="22">
        <v>0</v>
      </c>
      <c r="L81" s="10">
        <f t="shared" si="2"/>
        <v>495</v>
      </c>
      <c r="M81" s="12"/>
    </row>
    <row r="82" spans="1:13 16379:16380" s="62" customFormat="1" ht="24.95" customHeight="1">
      <c r="A82" s="51" t="s">
        <v>329</v>
      </c>
      <c r="B82" s="11" t="s">
        <v>334</v>
      </c>
      <c r="C82" s="12"/>
      <c r="D82" s="12"/>
      <c r="E82" s="11" t="s">
        <v>285</v>
      </c>
      <c r="F82" s="12" t="s">
        <v>336</v>
      </c>
      <c r="G82" s="12"/>
      <c r="H82" s="11">
        <v>4</v>
      </c>
      <c r="I82" s="11">
        <v>495</v>
      </c>
      <c r="J82" s="11">
        <f t="shared" si="3"/>
        <v>1980</v>
      </c>
      <c r="K82" s="11">
        <v>370</v>
      </c>
      <c r="L82" s="11">
        <f t="shared" si="2"/>
        <v>2350</v>
      </c>
      <c r="M82" s="11" t="s">
        <v>273</v>
      </c>
    </row>
    <row r="83" spans="1:13 16379:16380" s="62" customFormat="1" ht="24.95" customHeight="1">
      <c r="A83" s="8" t="s">
        <v>337</v>
      </c>
      <c r="B83" s="10" t="s">
        <v>338</v>
      </c>
      <c r="C83" s="10" t="s">
        <v>339</v>
      </c>
      <c r="D83" s="10" t="s">
        <v>340</v>
      </c>
      <c r="E83" s="10" t="s">
        <v>285</v>
      </c>
      <c r="F83" s="10" t="s">
        <v>26</v>
      </c>
      <c r="G83" s="57">
        <v>2</v>
      </c>
      <c r="H83" s="10">
        <v>2</v>
      </c>
      <c r="I83" s="12">
        <v>515</v>
      </c>
      <c r="J83" s="12">
        <f t="shared" si="3"/>
        <v>1030</v>
      </c>
      <c r="K83" s="22">
        <v>370</v>
      </c>
      <c r="L83" s="10">
        <f t="shared" si="2"/>
        <v>1400</v>
      </c>
      <c r="M83" s="12"/>
    </row>
    <row r="84" spans="1:13 16379:16380" s="62" customFormat="1" ht="24.95" customHeight="1">
      <c r="A84" s="8" t="s">
        <v>341</v>
      </c>
      <c r="B84" s="12" t="s">
        <v>342</v>
      </c>
      <c r="C84" s="12" t="s">
        <v>343</v>
      </c>
      <c r="D84" s="12" t="s">
        <v>344</v>
      </c>
      <c r="E84" s="12" t="s">
        <v>285</v>
      </c>
      <c r="F84" s="12" t="s">
        <v>21</v>
      </c>
      <c r="G84" s="12">
        <v>1</v>
      </c>
      <c r="H84" s="12">
        <v>1</v>
      </c>
      <c r="I84" s="12">
        <v>575</v>
      </c>
      <c r="J84" s="12">
        <f t="shared" si="3"/>
        <v>575</v>
      </c>
      <c r="K84" s="22">
        <v>305</v>
      </c>
      <c r="L84" s="10">
        <f t="shared" si="2"/>
        <v>880</v>
      </c>
      <c r="M84" s="12"/>
    </row>
    <row r="85" spans="1:13 16379:16380" s="62" customFormat="1" ht="24.95" customHeight="1">
      <c r="A85" s="8" t="s">
        <v>345</v>
      </c>
      <c r="B85" s="12" t="s">
        <v>346</v>
      </c>
      <c r="C85" s="12" t="s">
        <v>195</v>
      </c>
      <c r="D85" s="12" t="s">
        <v>347</v>
      </c>
      <c r="E85" s="12" t="s">
        <v>348</v>
      </c>
      <c r="F85" s="12" t="s">
        <v>36</v>
      </c>
      <c r="G85" s="12">
        <v>4</v>
      </c>
      <c r="H85" s="12">
        <v>4</v>
      </c>
      <c r="I85" s="12">
        <v>495</v>
      </c>
      <c r="J85" s="12">
        <v>1980</v>
      </c>
      <c r="K85" s="22">
        <v>915</v>
      </c>
      <c r="L85" s="10">
        <f t="shared" si="2"/>
        <v>2895</v>
      </c>
      <c r="M85" s="12"/>
    </row>
    <row r="86" spans="1:13 16379:16380" s="62" customFormat="1" ht="24.95" customHeight="1">
      <c r="A86" s="8" t="s">
        <v>349</v>
      </c>
      <c r="B86" s="12" t="s">
        <v>350</v>
      </c>
      <c r="C86" s="12" t="s">
        <v>255</v>
      </c>
      <c r="D86" s="12" t="s">
        <v>351</v>
      </c>
      <c r="E86" s="12" t="s">
        <v>348</v>
      </c>
      <c r="F86" s="12" t="s">
        <v>73</v>
      </c>
      <c r="G86" s="12">
        <v>3</v>
      </c>
      <c r="H86" s="12">
        <v>2</v>
      </c>
      <c r="I86" s="12">
        <v>495</v>
      </c>
      <c r="J86" s="12">
        <v>990</v>
      </c>
      <c r="K86" s="22">
        <v>490</v>
      </c>
      <c r="L86" s="10">
        <f t="shared" si="2"/>
        <v>1480</v>
      </c>
      <c r="M86" s="12"/>
    </row>
    <row r="87" spans="1:13 16379:16380" s="62" customFormat="1" ht="24.95" customHeight="1">
      <c r="A87" s="9" t="s">
        <v>352</v>
      </c>
      <c r="B87" s="10" t="s">
        <v>353</v>
      </c>
      <c r="C87" s="10" t="s">
        <v>354</v>
      </c>
      <c r="D87" s="10" t="s">
        <v>355</v>
      </c>
      <c r="E87" s="10" t="s">
        <v>348</v>
      </c>
      <c r="F87" s="10" t="s">
        <v>36</v>
      </c>
      <c r="G87" s="57">
        <v>6</v>
      </c>
      <c r="H87" s="10">
        <v>5</v>
      </c>
      <c r="I87" s="12">
        <v>545</v>
      </c>
      <c r="J87" s="12">
        <v>2725</v>
      </c>
      <c r="K87" s="22">
        <v>1280</v>
      </c>
      <c r="L87" s="10">
        <f t="shared" si="2"/>
        <v>4005</v>
      </c>
      <c r="M87" s="12"/>
    </row>
    <row r="88" spans="1:13 16379:16380" s="62" customFormat="1" ht="24.95" customHeight="1">
      <c r="A88" s="9" t="s">
        <v>356</v>
      </c>
      <c r="B88" s="10" t="s">
        <v>358</v>
      </c>
      <c r="C88" s="10" t="s">
        <v>360</v>
      </c>
      <c r="D88" s="10" t="s">
        <v>361</v>
      </c>
      <c r="E88" s="10" t="s">
        <v>348</v>
      </c>
      <c r="F88" s="10" t="s">
        <v>154</v>
      </c>
      <c r="G88" s="57">
        <v>2</v>
      </c>
      <c r="H88" s="10">
        <v>2</v>
      </c>
      <c r="I88" s="12">
        <v>555</v>
      </c>
      <c r="J88" s="12">
        <v>1110</v>
      </c>
      <c r="K88" s="22">
        <v>125</v>
      </c>
      <c r="L88" s="10">
        <f t="shared" si="2"/>
        <v>1235</v>
      </c>
      <c r="M88" s="12" t="s">
        <v>362</v>
      </c>
    </row>
    <row r="89" spans="1:13 16379:16380" s="62" customFormat="1" ht="33" customHeight="1">
      <c r="A89" s="8" t="s">
        <v>363</v>
      </c>
      <c r="B89" s="12" t="s">
        <v>364</v>
      </c>
      <c r="C89" s="12" t="s">
        <v>210</v>
      </c>
      <c r="D89" s="12" t="s">
        <v>365</v>
      </c>
      <c r="E89" s="12" t="s">
        <v>348</v>
      </c>
      <c r="F89" s="12" t="s">
        <v>26</v>
      </c>
      <c r="G89" s="12">
        <v>4</v>
      </c>
      <c r="H89" s="12">
        <v>3</v>
      </c>
      <c r="I89" s="12">
        <v>555</v>
      </c>
      <c r="J89" s="12">
        <v>1665</v>
      </c>
      <c r="K89" s="22">
        <v>305</v>
      </c>
      <c r="L89" s="10">
        <f t="shared" si="2"/>
        <v>1970</v>
      </c>
      <c r="M89" s="12"/>
      <c r="XEY89" s="4"/>
      <c r="XEZ89" s="4"/>
    </row>
    <row r="90" spans="1:13 16379:16380" s="62" customFormat="1" ht="24.95" customHeight="1">
      <c r="A90" s="8" t="s">
        <v>366</v>
      </c>
      <c r="B90" s="12" t="s">
        <v>367</v>
      </c>
      <c r="C90" s="12" t="s">
        <v>368</v>
      </c>
      <c r="D90" s="12" t="s">
        <v>369</v>
      </c>
      <c r="E90" s="12" t="s">
        <v>348</v>
      </c>
      <c r="F90" s="12" t="s">
        <v>36</v>
      </c>
      <c r="G90" s="12">
        <v>3</v>
      </c>
      <c r="H90" s="12">
        <v>3</v>
      </c>
      <c r="I90" s="12">
        <v>505</v>
      </c>
      <c r="J90" s="12">
        <v>1515</v>
      </c>
      <c r="K90" s="22">
        <v>670</v>
      </c>
      <c r="L90" s="10">
        <f t="shared" si="2"/>
        <v>2185</v>
      </c>
      <c r="M90" s="12"/>
    </row>
    <row r="91" spans="1:13 16379:16380" s="62" customFormat="1" ht="24.95" customHeight="1">
      <c r="A91" s="8" t="s">
        <v>370</v>
      </c>
      <c r="B91" s="12" t="s">
        <v>371</v>
      </c>
      <c r="C91" s="12" t="s">
        <v>321</v>
      </c>
      <c r="D91" s="12" t="s">
        <v>372</v>
      </c>
      <c r="E91" s="12" t="s">
        <v>348</v>
      </c>
      <c r="F91" s="12" t="s">
        <v>26</v>
      </c>
      <c r="G91" s="12">
        <v>4</v>
      </c>
      <c r="H91" s="12">
        <v>3</v>
      </c>
      <c r="I91" s="12">
        <v>495</v>
      </c>
      <c r="J91" s="12">
        <v>1485</v>
      </c>
      <c r="K91" s="22">
        <v>555</v>
      </c>
      <c r="L91" s="10">
        <f t="shared" si="2"/>
        <v>2040</v>
      </c>
      <c r="M91" s="12"/>
    </row>
    <row r="92" spans="1:13 16379:16380" s="62" customFormat="1" ht="24.95" customHeight="1">
      <c r="A92" s="8" t="s">
        <v>373</v>
      </c>
      <c r="B92" s="12" t="s">
        <v>374</v>
      </c>
      <c r="C92" s="12" t="s">
        <v>80</v>
      </c>
      <c r="D92" s="12" t="s">
        <v>369</v>
      </c>
      <c r="E92" s="12" t="s">
        <v>348</v>
      </c>
      <c r="F92" s="12" t="s">
        <v>26</v>
      </c>
      <c r="G92" s="12">
        <v>1</v>
      </c>
      <c r="H92" s="12">
        <v>1</v>
      </c>
      <c r="I92" s="12">
        <v>545</v>
      </c>
      <c r="J92" s="12">
        <v>545</v>
      </c>
      <c r="K92" s="22">
        <v>0</v>
      </c>
      <c r="L92" s="10">
        <f t="shared" si="2"/>
        <v>545</v>
      </c>
      <c r="M92" s="12"/>
    </row>
    <row r="93" spans="1:13 16379:16380" s="62" customFormat="1" ht="24.95" customHeight="1">
      <c r="A93" s="8" t="s">
        <v>375</v>
      </c>
      <c r="B93" s="44" t="s">
        <v>377</v>
      </c>
      <c r="C93" s="65" t="s">
        <v>379</v>
      </c>
      <c r="D93" s="44" t="s">
        <v>380</v>
      </c>
      <c r="E93" s="44" t="s">
        <v>348</v>
      </c>
      <c r="F93" s="44" t="s">
        <v>26</v>
      </c>
      <c r="G93" s="44">
        <v>3</v>
      </c>
      <c r="H93" s="44">
        <v>3</v>
      </c>
      <c r="I93" s="12">
        <v>555</v>
      </c>
      <c r="J93" s="12">
        <v>1665</v>
      </c>
      <c r="K93" s="22">
        <v>795</v>
      </c>
      <c r="L93" s="10">
        <f t="shared" si="2"/>
        <v>2460</v>
      </c>
      <c r="M93" s="10" t="s">
        <v>381</v>
      </c>
    </row>
    <row r="94" spans="1:13 16379:16380" s="62" customFormat="1" ht="24.95" customHeight="1">
      <c r="A94" s="9" t="s">
        <v>382</v>
      </c>
      <c r="B94" s="10" t="s">
        <v>383</v>
      </c>
      <c r="C94" s="10" t="s">
        <v>260</v>
      </c>
      <c r="D94" s="10" t="s">
        <v>384</v>
      </c>
      <c r="E94" s="10" t="s">
        <v>348</v>
      </c>
      <c r="F94" s="10" t="s">
        <v>26</v>
      </c>
      <c r="G94" s="57">
        <v>4</v>
      </c>
      <c r="H94" s="10">
        <v>2</v>
      </c>
      <c r="I94" s="12">
        <v>555</v>
      </c>
      <c r="J94" s="12">
        <v>1110</v>
      </c>
      <c r="K94" s="22">
        <v>490</v>
      </c>
      <c r="L94" s="10">
        <f t="shared" si="2"/>
        <v>1600</v>
      </c>
      <c r="M94" s="12"/>
    </row>
    <row r="95" spans="1:13 16379:16380" s="62" customFormat="1" ht="24.95" customHeight="1">
      <c r="A95" s="9" t="s">
        <v>385</v>
      </c>
      <c r="B95" s="10" t="s">
        <v>386</v>
      </c>
      <c r="C95" s="10" t="s">
        <v>387</v>
      </c>
      <c r="D95" s="10" t="s">
        <v>388</v>
      </c>
      <c r="E95" s="10" t="s">
        <v>348</v>
      </c>
      <c r="F95" s="10" t="s">
        <v>389</v>
      </c>
      <c r="G95" s="57">
        <v>4</v>
      </c>
      <c r="H95" s="10">
        <v>3</v>
      </c>
      <c r="I95" s="12">
        <v>545</v>
      </c>
      <c r="J95" s="12">
        <v>1635</v>
      </c>
      <c r="K95" s="22">
        <v>730</v>
      </c>
      <c r="L95" s="10">
        <f t="shared" si="2"/>
        <v>2365</v>
      </c>
      <c r="M95" s="12"/>
    </row>
    <row r="96" spans="1:13 16379:16380" s="62" customFormat="1" ht="24.95" customHeight="1">
      <c r="A96" s="9" t="s">
        <v>390</v>
      </c>
      <c r="B96" s="10" t="s">
        <v>391</v>
      </c>
      <c r="C96" s="10" t="s">
        <v>387</v>
      </c>
      <c r="D96" s="10" t="s">
        <v>392</v>
      </c>
      <c r="E96" s="10" t="s">
        <v>348</v>
      </c>
      <c r="F96" s="10" t="s">
        <v>393</v>
      </c>
      <c r="G96" s="57">
        <v>4</v>
      </c>
      <c r="H96" s="10">
        <v>4</v>
      </c>
      <c r="I96" s="12">
        <v>575</v>
      </c>
      <c r="J96" s="12">
        <v>2300</v>
      </c>
      <c r="K96" s="22">
        <v>975</v>
      </c>
      <c r="L96" s="10">
        <f t="shared" si="2"/>
        <v>3275</v>
      </c>
      <c r="M96" s="12"/>
    </row>
    <row r="97" spans="1:13" s="62" customFormat="1" ht="24.95" customHeight="1">
      <c r="A97" s="9" t="s">
        <v>394</v>
      </c>
      <c r="B97" s="10" t="s">
        <v>396</v>
      </c>
      <c r="C97" s="10" t="s">
        <v>387</v>
      </c>
      <c r="D97" s="10" t="s">
        <v>398</v>
      </c>
      <c r="E97" s="10" t="s">
        <v>348</v>
      </c>
      <c r="F97" s="10" t="s">
        <v>399</v>
      </c>
      <c r="G97" s="57">
        <v>4</v>
      </c>
      <c r="H97" s="10">
        <v>3</v>
      </c>
      <c r="I97" s="12">
        <v>535</v>
      </c>
      <c r="J97" s="12">
        <v>1605</v>
      </c>
      <c r="K97" s="22">
        <v>365</v>
      </c>
      <c r="L97" s="10">
        <f t="shared" si="2"/>
        <v>1970</v>
      </c>
      <c r="M97" s="12" t="s">
        <v>400</v>
      </c>
    </row>
    <row r="98" spans="1:13" s="62" customFormat="1" ht="24.95" customHeight="1">
      <c r="A98" s="9" t="s">
        <v>401</v>
      </c>
      <c r="B98" s="10" t="s">
        <v>402</v>
      </c>
      <c r="C98" s="10" t="s">
        <v>403</v>
      </c>
      <c r="D98" s="10" t="s">
        <v>404</v>
      </c>
      <c r="E98" s="10" t="s">
        <v>348</v>
      </c>
      <c r="F98" s="10" t="s">
        <v>95</v>
      </c>
      <c r="G98" s="57">
        <v>4</v>
      </c>
      <c r="H98" s="10">
        <v>1</v>
      </c>
      <c r="I98" s="12">
        <v>545</v>
      </c>
      <c r="J98" s="12">
        <v>545</v>
      </c>
      <c r="K98" s="22">
        <v>125</v>
      </c>
      <c r="L98" s="10">
        <f t="shared" si="2"/>
        <v>670</v>
      </c>
      <c r="M98" s="12"/>
    </row>
    <row r="99" spans="1:13" s="62" customFormat="1" ht="24.95" customHeight="1">
      <c r="A99" s="9" t="s">
        <v>405</v>
      </c>
      <c r="B99" s="10" t="s">
        <v>407</v>
      </c>
      <c r="C99" s="10" t="s">
        <v>387</v>
      </c>
      <c r="D99" s="10" t="s">
        <v>409</v>
      </c>
      <c r="E99" s="10" t="s">
        <v>348</v>
      </c>
      <c r="F99" s="10" t="s">
        <v>410</v>
      </c>
      <c r="G99" s="57">
        <v>4</v>
      </c>
      <c r="H99" s="10">
        <v>4</v>
      </c>
      <c r="I99" s="12">
        <v>595</v>
      </c>
      <c r="J99" s="12">
        <v>2380</v>
      </c>
      <c r="K99" s="22">
        <v>675</v>
      </c>
      <c r="L99" s="10">
        <f t="shared" si="2"/>
        <v>3055</v>
      </c>
      <c r="M99" s="11" t="s">
        <v>411</v>
      </c>
    </row>
    <row r="100" spans="1:13" s="62" customFormat="1" ht="24.95" customHeight="1">
      <c r="A100" s="9" t="s">
        <v>412</v>
      </c>
      <c r="B100" s="65" t="s">
        <v>413</v>
      </c>
      <c r="C100" s="10" t="s">
        <v>414</v>
      </c>
      <c r="D100" s="10" t="s">
        <v>415</v>
      </c>
      <c r="E100" s="10" t="s">
        <v>348</v>
      </c>
      <c r="F100" s="10" t="s">
        <v>154</v>
      </c>
      <c r="G100" s="57">
        <v>2</v>
      </c>
      <c r="H100" s="10">
        <v>1</v>
      </c>
      <c r="I100" s="12">
        <v>605</v>
      </c>
      <c r="J100" s="12">
        <v>605</v>
      </c>
      <c r="K100" s="22">
        <v>125</v>
      </c>
      <c r="L100" s="10">
        <f t="shared" si="2"/>
        <v>730</v>
      </c>
      <c r="M100" s="12" t="s">
        <v>416</v>
      </c>
    </row>
    <row r="101" spans="1:13" s="62" customFormat="1" ht="24.95" customHeight="1">
      <c r="A101" s="9" t="s">
        <v>417</v>
      </c>
      <c r="B101" s="10" t="s">
        <v>418</v>
      </c>
      <c r="C101" s="10" t="s">
        <v>419</v>
      </c>
      <c r="D101" s="10" t="s">
        <v>420</v>
      </c>
      <c r="E101" s="10" t="s">
        <v>348</v>
      </c>
      <c r="F101" s="10" t="s">
        <v>389</v>
      </c>
      <c r="G101" s="57">
        <v>6</v>
      </c>
      <c r="H101" s="10">
        <v>4</v>
      </c>
      <c r="I101" s="12">
        <v>495</v>
      </c>
      <c r="J101" s="12">
        <v>1980</v>
      </c>
      <c r="K101" s="22">
        <v>1095</v>
      </c>
      <c r="L101" s="10">
        <f t="shared" si="2"/>
        <v>3075</v>
      </c>
      <c r="M101" s="12"/>
    </row>
    <row r="102" spans="1:13" s="62" customFormat="1" ht="24.95" customHeight="1">
      <c r="A102" s="9" t="s">
        <v>421</v>
      </c>
      <c r="B102" s="10" t="s">
        <v>422</v>
      </c>
      <c r="C102" s="10" t="s">
        <v>403</v>
      </c>
      <c r="D102" s="10" t="s">
        <v>423</v>
      </c>
      <c r="E102" s="10" t="s">
        <v>348</v>
      </c>
      <c r="F102" s="10" t="s">
        <v>26</v>
      </c>
      <c r="G102" s="57">
        <v>1</v>
      </c>
      <c r="H102" s="10">
        <v>1</v>
      </c>
      <c r="I102" s="12">
        <v>585</v>
      </c>
      <c r="J102" s="12">
        <v>585</v>
      </c>
      <c r="K102" s="22">
        <v>305</v>
      </c>
      <c r="L102" s="10">
        <f t="shared" si="2"/>
        <v>890</v>
      </c>
      <c r="M102" s="12"/>
    </row>
    <row r="103" spans="1:13" s="62" customFormat="1" ht="24.95" customHeight="1">
      <c r="A103" s="9" t="s">
        <v>424</v>
      </c>
      <c r="B103" s="65" t="s">
        <v>425</v>
      </c>
      <c r="C103" s="10" t="s">
        <v>426</v>
      </c>
      <c r="D103" s="10" t="s">
        <v>427</v>
      </c>
      <c r="E103" s="10" t="s">
        <v>348</v>
      </c>
      <c r="F103" s="10" t="s">
        <v>428</v>
      </c>
      <c r="G103" s="57">
        <v>3</v>
      </c>
      <c r="H103" s="10">
        <v>2</v>
      </c>
      <c r="I103" s="12">
        <v>555</v>
      </c>
      <c r="J103" s="12">
        <v>1110</v>
      </c>
      <c r="K103" s="22">
        <v>490</v>
      </c>
      <c r="L103" s="10">
        <f t="shared" si="2"/>
        <v>1600</v>
      </c>
      <c r="M103" s="12"/>
    </row>
    <row r="104" spans="1:13" s="62" customFormat="1" ht="24.95" customHeight="1">
      <c r="A104" s="9" t="s">
        <v>429</v>
      </c>
      <c r="B104" s="10" t="s">
        <v>430</v>
      </c>
      <c r="C104" s="10" t="s">
        <v>431</v>
      </c>
      <c r="D104" s="10" t="s">
        <v>361</v>
      </c>
      <c r="E104" s="10" t="s">
        <v>348</v>
      </c>
      <c r="F104" s="10" t="s">
        <v>432</v>
      </c>
      <c r="G104" s="10">
        <v>1</v>
      </c>
      <c r="H104" s="10">
        <v>1</v>
      </c>
      <c r="I104" s="12">
        <v>555</v>
      </c>
      <c r="J104" s="12">
        <v>555</v>
      </c>
      <c r="K104" s="22">
        <v>365</v>
      </c>
      <c r="L104" s="10">
        <f t="shared" si="2"/>
        <v>920</v>
      </c>
      <c r="M104" s="12"/>
    </row>
    <row r="105" spans="1:13" s="62" customFormat="1" ht="24.95" customHeight="1">
      <c r="A105" s="51" t="s">
        <v>433</v>
      </c>
      <c r="B105" s="11" t="s">
        <v>435</v>
      </c>
      <c r="C105" s="12"/>
      <c r="D105" s="12"/>
      <c r="E105" s="11" t="s">
        <v>348</v>
      </c>
      <c r="F105" s="12" t="s">
        <v>73</v>
      </c>
      <c r="G105" s="12"/>
      <c r="H105" s="11">
        <v>3</v>
      </c>
      <c r="I105" s="11">
        <v>465</v>
      </c>
      <c r="J105" s="11">
        <f t="shared" ref="J105:J136" si="4">I105*H105</f>
        <v>1395</v>
      </c>
      <c r="K105" s="11">
        <v>0</v>
      </c>
      <c r="L105" s="11">
        <f t="shared" si="2"/>
        <v>1395</v>
      </c>
      <c r="M105" s="11" t="s">
        <v>273</v>
      </c>
    </row>
    <row r="106" spans="1:13" s="62" customFormat="1" ht="24.95" customHeight="1">
      <c r="A106" s="9" t="s">
        <v>437</v>
      </c>
      <c r="B106" s="10" t="s">
        <v>438</v>
      </c>
      <c r="C106" s="10" t="s">
        <v>439</v>
      </c>
      <c r="D106" s="10" t="s">
        <v>440</v>
      </c>
      <c r="E106" s="10" t="s">
        <v>441</v>
      </c>
      <c r="F106" s="10" t="s">
        <v>95</v>
      </c>
      <c r="G106" s="57">
        <v>4</v>
      </c>
      <c r="H106" s="10">
        <v>1</v>
      </c>
      <c r="I106" s="12">
        <v>505</v>
      </c>
      <c r="J106" s="12">
        <f t="shared" si="4"/>
        <v>505</v>
      </c>
      <c r="K106" s="22">
        <v>0</v>
      </c>
      <c r="L106" s="10">
        <f t="shared" si="2"/>
        <v>505</v>
      </c>
      <c r="M106" s="12"/>
    </row>
    <row r="107" spans="1:13" s="62" customFormat="1" ht="24.95" customHeight="1">
      <c r="A107" s="13" t="s">
        <v>442</v>
      </c>
      <c r="B107" s="76" t="s">
        <v>443</v>
      </c>
      <c r="C107" s="14" t="s">
        <v>444</v>
      </c>
      <c r="D107" s="14" t="s">
        <v>445</v>
      </c>
      <c r="E107" s="14" t="s">
        <v>446</v>
      </c>
      <c r="F107" s="14" t="s">
        <v>95</v>
      </c>
      <c r="G107" s="70">
        <v>3</v>
      </c>
      <c r="H107" s="14">
        <v>3</v>
      </c>
      <c r="I107" s="12">
        <v>505</v>
      </c>
      <c r="J107" s="12">
        <f t="shared" si="4"/>
        <v>1515</v>
      </c>
      <c r="K107" s="22">
        <v>365</v>
      </c>
      <c r="L107" s="10">
        <f t="shared" si="2"/>
        <v>1880</v>
      </c>
      <c r="M107" s="12"/>
    </row>
    <row r="108" spans="1:13" s="62" customFormat="1" ht="24.95" customHeight="1">
      <c r="A108" s="13" t="s">
        <v>447</v>
      </c>
      <c r="B108" s="14" t="s">
        <v>448</v>
      </c>
      <c r="C108" s="14" t="s">
        <v>439</v>
      </c>
      <c r="D108" s="14" t="s">
        <v>449</v>
      </c>
      <c r="E108" s="14" t="s">
        <v>441</v>
      </c>
      <c r="F108" s="14" t="s">
        <v>26</v>
      </c>
      <c r="G108" s="70">
        <v>1</v>
      </c>
      <c r="H108" s="14">
        <v>1</v>
      </c>
      <c r="I108" s="12">
        <v>605</v>
      </c>
      <c r="J108" s="12">
        <f t="shared" si="4"/>
        <v>605</v>
      </c>
      <c r="K108" s="22">
        <v>305</v>
      </c>
      <c r="L108" s="10">
        <f t="shared" si="2"/>
        <v>910</v>
      </c>
      <c r="M108" s="12"/>
    </row>
    <row r="109" spans="1:13" s="62" customFormat="1" ht="24.95" customHeight="1">
      <c r="A109" s="13" t="s">
        <v>450</v>
      </c>
      <c r="B109" s="14" t="s">
        <v>451</v>
      </c>
      <c r="C109" s="14" t="s">
        <v>439</v>
      </c>
      <c r="D109" s="14" t="s">
        <v>440</v>
      </c>
      <c r="E109" s="14" t="s">
        <v>441</v>
      </c>
      <c r="F109" s="14" t="s">
        <v>26</v>
      </c>
      <c r="G109" s="70">
        <v>1</v>
      </c>
      <c r="H109" s="14">
        <v>1</v>
      </c>
      <c r="I109" s="12">
        <v>575</v>
      </c>
      <c r="J109" s="12">
        <f t="shared" si="4"/>
        <v>575</v>
      </c>
      <c r="K109" s="22">
        <v>125</v>
      </c>
      <c r="L109" s="10">
        <f t="shared" si="2"/>
        <v>700</v>
      </c>
      <c r="M109" s="12"/>
    </row>
    <row r="110" spans="1:13" s="62" customFormat="1" ht="24.95" customHeight="1">
      <c r="A110" s="13" t="s">
        <v>452</v>
      </c>
      <c r="B110" s="14" t="s">
        <v>453</v>
      </c>
      <c r="C110" s="14" t="s">
        <v>439</v>
      </c>
      <c r="D110" s="14" t="s">
        <v>454</v>
      </c>
      <c r="E110" s="14" t="s">
        <v>441</v>
      </c>
      <c r="F110" s="14" t="s">
        <v>73</v>
      </c>
      <c r="G110" s="70">
        <v>4</v>
      </c>
      <c r="H110" s="14">
        <v>4</v>
      </c>
      <c r="I110" s="12">
        <v>585</v>
      </c>
      <c r="J110" s="12">
        <f t="shared" si="4"/>
        <v>2340</v>
      </c>
      <c r="K110" s="22">
        <v>550</v>
      </c>
      <c r="L110" s="10">
        <f t="shared" si="2"/>
        <v>2890</v>
      </c>
      <c r="M110" s="12"/>
    </row>
    <row r="111" spans="1:13" s="62" customFormat="1" ht="24.95" customHeight="1">
      <c r="A111" s="13" t="s">
        <v>455</v>
      </c>
      <c r="B111" s="14" t="s">
        <v>456</v>
      </c>
      <c r="C111" s="14" t="s">
        <v>439</v>
      </c>
      <c r="D111" s="14" t="s">
        <v>454</v>
      </c>
      <c r="E111" s="14" t="s">
        <v>441</v>
      </c>
      <c r="F111" s="14" t="s">
        <v>154</v>
      </c>
      <c r="G111" s="70">
        <v>1</v>
      </c>
      <c r="H111" s="14">
        <v>1</v>
      </c>
      <c r="I111" s="12">
        <v>605</v>
      </c>
      <c r="J111" s="12">
        <f t="shared" si="4"/>
        <v>605</v>
      </c>
      <c r="K111" s="22">
        <v>0</v>
      </c>
      <c r="L111" s="10">
        <f t="shared" si="2"/>
        <v>605</v>
      </c>
      <c r="M111" s="12"/>
    </row>
    <row r="112" spans="1:13" s="62" customFormat="1" ht="24.95" customHeight="1">
      <c r="A112" s="13" t="s">
        <v>457</v>
      </c>
      <c r="B112" s="13" t="s">
        <v>458</v>
      </c>
      <c r="C112" s="14" t="s">
        <v>186</v>
      </c>
      <c r="D112" s="14" t="s">
        <v>459</v>
      </c>
      <c r="E112" s="14" t="s">
        <v>441</v>
      </c>
      <c r="F112" s="14" t="s">
        <v>460</v>
      </c>
      <c r="G112" s="70">
        <v>2</v>
      </c>
      <c r="H112" s="14">
        <v>2</v>
      </c>
      <c r="I112" s="12">
        <v>565</v>
      </c>
      <c r="J112" s="12">
        <f t="shared" si="4"/>
        <v>1130</v>
      </c>
      <c r="K112" s="22">
        <v>365</v>
      </c>
      <c r="L112" s="10">
        <f t="shared" si="2"/>
        <v>1495</v>
      </c>
      <c r="M112" s="12"/>
    </row>
    <row r="113" spans="1:13" s="62" customFormat="1" ht="24.95" customHeight="1">
      <c r="A113" s="13" t="s">
        <v>461</v>
      </c>
      <c r="B113" s="14" t="s">
        <v>462</v>
      </c>
      <c r="C113" s="14" t="s">
        <v>439</v>
      </c>
      <c r="D113" s="14" t="s">
        <v>463</v>
      </c>
      <c r="E113" s="14" t="s">
        <v>441</v>
      </c>
      <c r="F113" s="14" t="s">
        <v>257</v>
      </c>
      <c r="G113" s="70">
        <v>3</v>
      </c>
      <c r="H113" s="14">
        <v>2</v>
      </c>
      <c r="I113" s="12">
        <v>505</v>
      </c>
      <c r="J113" s="12">
        <f t="shared" si="4"/>
        <v>1010</v>
      </c>
      <c r="K113" s="22">
        <v>370</v>
      </c>
      <c r="L113" s="10">
        <f t="shared" si="2"/>
        <v>1380</v>
      </c>
      <c r="M113" s="12"/>
    </row>
    <row r="114" spans="1:13" s="62" customFormat="1" ht="24.95" customHeight="1">
      <c r="A114" s="13" t="s">
        <v>464</v>
      </c>
      <c r="B114" s="14" t="s">
        <v>466</v>
      </c>
      <c r="C114" s="14" t="s">
        <v>468</v>
      </c>
      <c r="D114" s="14" t="s">
        <v>469</v>
      </c>
      <c r="E114" s="14" t="s">
        <v>441</v>
      </c>
      <c r="F114" s="14" t="s">
        <v>26</v>
      </c>
      <c r="G114" s="70">
        <v>3</v>
      </c>
      <c r="H114" s="14">
        <v>3</v>
      </c>
      <c r="I114" s="12">
        <v>575</v>
      </c>
      <c r="J114" s="12">
        <f t="shared" si="4"/>
        <v>1725</v>
      </c>
      <c r="K114" s="22">
        <v>795</v>
      </c>
      <c r="L114" s="10">
        <f t="shared" si="2"/>
        <v>2520</v>
      </c>
      <c r="M114" s="12"/>
    </row>
    <row r="115" spans="1:13" s="62" customFormat="1" ht="24.95" customHeight="1">
      <c r="A115" s="13" t="s">
        <v>470</v>
      </c>
      <c r="B115" s="14" t="s">
        <v>472</v>
      </c>
      <c r="C115" s="14" t="s">
        <v>474</v>
      </c>
      <c r="D115" s="14" t="s">
        <v>475</v>
      </c>
      <c r="E115" s="14" t="s">
        <v>441</v>
      </c>
      <c r="F115" s="14" t="s">
        <v>192</v>
      </c>
      <c r="G115" s="70">
        <v>4</v>
      </c>
      <c r="H115" s="14">
        <v>3</v>
      </c>
      <c r="I115" s="12">
        <v>575</v>
      </c>
      <c r="J115" s="12">
        <f t="shared" si="4"/>
        <v>1725</v>
      </c>
      <c r="K115" s="22">
        <v>185</v>
      </c>
      <c r="L115" s="10">
        <f t="shared" si="2"/>
        <v>1910</v>
      </c>
      <c r="M115" s="12" t="s">
        <v>476</v>
      </c>
    </row>
    <row r="116" spans="1:13" s="62" customFormat="1" ht="24.95" customHeight="1">
      <c r="A116" s="27" t="s">
        <v>477</v>
      </c>
      <c r="B116" s="36" t="s">
        <v>478</v>
      </c>
      <c r="C116" s="36" t="s">
        <v>354</v>
      </c>
      <c r="D116" s="36" t="s">
        <v>479</v>
      </c>
      <c r="E116" s="36" t="s">
        <v>441</v>
      </c>
      <c r="F116" s="36" t="s">
        <v>21</v>
      </c>
      <c r="G116" s="36">
        <v>1</v>
      </c>
      <c r="H116" s="36">
        <v>1</v>
      </c>
      <c r="I116" s="12">
        <v>535</v>
      </c>
      <c r="J116" s="12">
        <f t="shared" si="4"/>
        <v>535</v>
      </c>
      <c r="K116" s="22">
        <v>365</v>
      </c>
      <c r="L116" s="10">
        <f t="shared" si="2"/>
        <v>900</v>
      </c>
      <c r="M116" s="12"/>
    </row>
    <row r="117" spans="1:13" s="62" customFormat="1" ht="24.95" customHeight="1">
      <c r="A117" s="8" t="s">
        <v>480</v>
      </c>
      <c r="B117" s="12" t="s">
        <v>481</v>
      </c>
      <c r="C117" s="12" t="s">
        <v>84</v>
      </c>
      <c r="D117" s="12" t="s">
        <v>482</v>
      </c>
      <c r="E117" s="12" t="s">
        <v>446</v>
      </c>
      <c r="F117" s="12" t="s">
        <v>73</v>
      </c>
      <c r="G117" s="12">
        <v>2</v>
      </c>
      <c r="H117" s="12">
        <v>2</v>
      </c>
      <c r="I117" s="12">
        <v>455</v>
      </c>
      <c r="J117" s="12">
        <f t="shared" si="4"/>
        <v>910</v>
      </c>
      <c r="K117" s="22">
        <v>365</v>
      </c>
      <c r="L117" s="10">
        <f t="shared" si="2"/>
        <v>1275</v>
      </c>
      <c r="M117" s="12"/>
    </row>
    <row r="118" spans="1:13" s="62" customFormat="1" ht="24.95" customHeight="1">
      <c r="A118" s="13" t="s">
        <v>483</v>
      </c>
      <c r="B118" s="14" t="s">
        <v>485</v>
      </c>
      <c r="C118" s="14" t="s">
        <v>487</v>
      </c>
      <c r="D118" s="14" t="s">
        <v>488</v>
      </c>
      <c r="E118" s="14" t="s">
        <v>446</v>
      </c>
      <c r="F118" s="14" t="s">
        <v>26</v>
      </c>
      <c r="G118" s="70">
        <v>3</v>
      </c>
      <c r="H118" s="14">
        <v>3</v>
      </c>
      <c r="I118" s="12">
        <v>555</v>
      </c>
      <c r="J118" s="12">
        <f t="shared" si="4"/>
        <v>1665</v>
      </c>
      <c r="K118" s="22">
        <v>490</v>
      </c>
      <c r="L118" s="10">
        <f t="shared" si="2"/>
        <v>2155</v>
      </c>
      <c r="M118" s="36" t="s">
        <v>489</v>
      </c>
    </row>
    <row r="119" spans="1:13" s="62" customFormat="1" ht="24.95" customHeight="1">
      <c r="A119" s="13" t="s">
        <v>490</v>
      </c>
      <c r="B119" s="14" t="s">
        <v>491</v>
      </c>
      <c r="C119" s="14" t="s">
        <v>354</v>
      </c>
      <c r="D119" s="14" t="s">
        <v>492</v>
      </c>
      <c r="E119" s="14" t="s">
        <v>446</v>
      </c>
      <c r="F119" s="14" t="s">
        <v>26</v>
      </c>
      <c r="G119" s="70">
        <v>2</v>
      </c>
      <c r="H119" s="14">
        <v>2</v>
      </c>
      <c r="I119" s="12">
        <v>605</v>
      </c>
      <c r="J119" s="12">
        <f t="shared" si="4"/>
        <v>1210</v>
      </c>
      <c r="K119" s="22">
        <v>490</v>
      </c>
      <c r="L119" s="10">
        <f t="shared" si="2"/>
        <v>1700</v>
      </c>
      <c r="M119" s="12"/>
    </row>
    <row r="120" spans="1:13" s="62" customFormat="1" ht="24.95" customHeight="1">
      <c r="A120" s="13" t="s">
        <v>493</v>
      </c>
      <c r="B120" s="14" t="s">
        <v>494</v>
      </c>
      <c r="C120" s="14" t="s">
        <v>354</v>
      </c>
      <c r="D120" s="14" t="s">
        <v>492</v>
      </c>
      <c r="E120" s="14" t="s">
        <v>446</v>
      </c>
      <c r="F120" s="14" t="s">
        <v>26</v>
      </c>
      <c r="G120" s="70">
        <v>2</v>
      </c>
      <c r="H120" s="14">
        <v>1</v>
      </c>
      <c r="I120" s="12">
        <v>605</v>
      </c>
      <c r="J120" s="12">
        <f t="shared" si="4"/>
        <v>605</v>
      </c>
      <c r="K120" s="22">
        <v>305</v>
      </c>
      <c r="L120" s="10">
        <f t="shared" si="2"/>
        <v>910</v>
      </c>
      <c r="M120" s="12"/>
    </row>
    <row r="121" spans="1:13" s="62" customFormat="1" ht="24.95" customHeight="1">
      <c r="A121" s="13" t="s">
        <v>495</v>
      </c>
      <c r="B121" s="14" t="s">
        <v>496</v>
      </c>
      <c r="C121" s="14" t="s">
        <v>497</v>
      </c>
      <c r="D121" s="14" t="s">
        <v>498</v>
      </c>
      <c r="E121" s="14" t="s">
        <v>446</v>
      </c>
      <c r="F121" s="14" t="s">
        <v>26</v>
      </c>
      <c r="G121" s="70">
        <v>2</v>
      </c>
      <c r="H121" s="14">
        <v>2</v>
      </c>
      <c r="I121" s="12">
        <v>585</v>
      </c>
      <c r="J121" s="12">
        <f t="shared" si="4"/>
        <v>1170</v>
      </c>
      <c r="K121" s="22">
        <v>185</v>
      </c>
      <c r="L121" s="10">
        <f t="shared" si="2"/>
        <v>1355</v>
      </c>
      <c r="M121" s="12"/>
    </row>
    <row r="122" spans="1:13" s="62" customFormat="1" ht="24.95" customHeight="1">
      <c r="A122" s="13" t="s">
        <v>499</v>
      </c>
      <c r="B122" s="14" t="s">
        <v>500</v>
      </c>
      <c r="C122" s="13" t="s">
        <v>501</v>
      </c>
      <c r="D122" s="70" t="s">
        <v>502</v>
      </c>
      <c r="E122" s="14" t="s">
        <v>446</v>
      </c>
      <c r="F122" s="70" t="s">
        <v>306</v>
      </c>
      <c r="G122" s="70">
        <v>2</v>
      </c>
      <c r="H122" s="14">
        <v>2</v>
      </c>
      <c r="I122" s="12">
        <v>595</v>
      </c>
      <c r="J122" s="12">
        <f t="shared" si="4"/>
        <v>1190</v>
      </c>
      <c r="K122" s="22">
        <v>730</v>
      </c>
      <c r="L122" s="10">
        <f t="shared" si="2"/>
        <v>1920</v>
      </c>
      <c r="M122" s="12"/>
    </row>
    <row r="123" spans="1:13" s="62" customFormat="1" ht="33" customHeight="1">
      <c r="A123" s="13" t="s">
        <v>503</v>
      </c>
      <c r="B123" s="14" t="s">
        <v>504</v>
      </c>
      <c r="C123" s="14" t="s">
        <v>505</v>
      </c>
      <c r="D123" s="14" t="s">
        <v>506</v>
      </c>
      <c r="E123" s="14" t="s">
        <v>446</v>
      </c>
      <c r="F123" s="14" t="s">
        <v>36</v>
      </c>
      <c r="G123" s="70">
        <v>2</v>
      </c>
      <c r="H123" s="14">
        <v>1</v>
      </c>
      <c r="I123" s="12">
        <v>565</v>
      </c>
      <c r="J123" s="12">
        <f t="shared" si="4"/>
        <v>565</v>
      </c>
      <c r="K123" s="22">
        <v>0</v>
      </c>
      <c r="L123" s="10">
        <f t="shared" si="2"/>
        <v>565</v>
      </c>
      <c r="M123" s="78"/>
    </row>
    <row r="124" spans="1:13" s="62" customFormat="1" ht="24.95" customHeight="1">
      <c r="A124" s="13" t="s">
        <v>507</v>
      </c>
      <c r="B124" s="14" t="s">
        <v>508</v>
      </c>
      <c r="C124" s="14" t="s">
        <v>509</v>
      </c>
      <c r="D124" s="14" t="s">
        <v>510</v>
      </c>
      <c r="E124" s="14" t="s">
        <v>446</v>
      </c>
      <c r="F124" s="14" t="s">
        <v>123</v>
      </c>
      <c r="G124" s="70">
        <v>4</v>
      </c>
      <c r="H124" s="14">
        <v>3</v>
      </c>
      <c r="I124" s="12">
        <v>535</v>
      </c>
      <c r="J124" s="12">
        <f t="shared" si="4"/>
        <v>1605</v>
      </c>
      <c r="K124" s="22">
        <v>185</v>
      </c>
      <c r="L124" s="10">
        <f t="shared" si="2"/>
        <v>1790</v>
      </c>
      <c r="M124" s="12"/>
    </row>
    <row r="125" spans="1:13" s="62" customFormat="1" ht="24.95" customHeight="1">
      <c r="A125" s="13" t="s">
        <v>511</v>
      </c>
      <c r="B125" s="14" t="s">
        <v>512</v>
      </c>
      <c r="C125" s="14" t="s">
        <v>419</v>
      </c>
      <c r="D125" s="14" t="s">
        <v>513</v>
      </c>
      <c r="E125" s="14" t="s">
        <v>446</v>
      </c>
      <c r="F125" s="14" t="s">
        <v>428</v>
      </c>
      <c r="G125" s="70">
        <v>3</v>
      </c>
      <c r="H125" s="14">
        <v>2</v>
      </c>
      <c r="I125" s="12">
        <v>575</v>
      </c>
      <c r="J125" s="12">
        <f t="shared" si="4"/>
        <v>1150</v>
      </c>
      <c r="K125" s="22">
        <v>610</v>
      </c>
      <c r="L125" s="10">
        <f t="shared" si="2"/>
        <v>1760</v>
      </c>
      <c r="M125" s="12"/>
    </row>
    <row r="126" spans="1:13" s="62" customFormat="1" ht="24.95" customHeight="1">
      <c r="A126" s="13" t="s">
        <v>514</v>
      </c>
      <c r="B126" s="14" t="s">
        <v>515</v>
      </c>
      <c r="C126" s="14" t="s">
        <v>426</v>
      </c>
      <c r="D126" s="14" t="s">
        <v>516</v>
      </c>
      <c r="E126" s="14" t="s">
        <v>446</v>
      </c>
      <c r="F126" s="14" t="s">
        <v>393</v>
      </c>
      <c r="G126" s="70">
        <v>3</v>
      </c>
      <c r="H126" s="14">
        <v>3</v>
      </c>
      <c r="I126" s="12">
        <v>545</v>
      </c>
      <c r="J126" s="12">
        <f t="shared" si="4"/>
        <v>1635</v>
      </c>
      <c r="K126" s="22">
        <v>670</v>
      </c>
      <c r="L126" s="10">
        <f t="shared" si="2"/>
        <v>2305</v>
      </c>
      <c r="M126" s="12"/>
    </row>
    <row r="127" spans="1:13" s="62" customFormat="1" ht="24.95" customHeight="1">
      <c r="A127" s="13" t="s">
        <v>517</v>
      </c>
      <c r="B127" s="14" t="s">
        <v>519</v>
      </c>
      <c r="C127" s="14" t="s">
        <v>403</v>
      </c>
      <c r="D127" s="14" t="s">
        <v>521</v>
      </c>
      <c r="E127" s="14" t="s">
        <v>446</v>
      </c>
      <c r="F127" s="14" t="s">
        <v>389</v>
      </c>
      <c r="G127" s="70">
        <v>5</v>
      </c>
      <c r="H127" s="14">
        <v>2</v>
      </c>
      <c r="I127" s="12">
        <v>515</v>
      </c>
      <c r="J127" s="12">
        <f t="shared" si="4"/>
        <v>1030</v>
      </c>
      <c r="K127" s="22">
        <v>365</v>
      </c>
      <c r="L127" s="10">
        <f t="shared" si="2"/>
        <v>1395</v>
      </c>
      <c r="M127" s="39" t="s">
        <v>522</v>
      </c>
    </row>
    <row r="128" spans="1:13" s="62" customFormat="1" ht="24.95" customHeight="1">
      <c r="A128" s="13" t="s">
        <v>523</v>
      </c>
      <c r="B128" s="14" t="s">
        <v>524</v>
      </c>
      <c r="C128" s="44" t="s">
        <v>24</v>
      </c>
      <c r="D128" s="14" t="s">
        <v>525</v>
      </c>
      <c r="E128" s="14" t="s">
        <v>446</v>
      </c>
      <c r="F128" s="14" t="s">
        <v>526</v>
      </c>
      <c r="G128" s="70">
        <v>3</v>
      </c>
      <c r="H128" s="14">
        <v>1</v>
      </c>
      <c r="I128" s="12">
        <v>555</v>
      </c>
      <c r="J128" s="12">
        <f t="shared" si="4"/>
        <v>555</v>
      </c>
      <c r="K128" s="22">
        <v>0</v>
      </c>
      <c r="L128" s="10">
        <f t="shared" si="2"/>
        <v>555</v>
      </c>
      <c r="M128" s="12"/>
    </row>
    <row r="129" spans="1:13" s="62" customFormat="1" ht="24.95" customHeight="1">
      <c r="A129" s="13" t="s">
        <v>527</v>
      </c>
      <c r="B129" s="14" t="s">
        <v>528</v>
      </c>
      <c r="C129" s="14" t="s">
        <v>260</v>
      </c>
      <c r="D129" s="14" t="s">
        <v>529</v>
      </c>
      <c r="E129" s="14" t="s">
        <v>446</v>
      </c>
      <c r="F129" s="14" t="s">
        <v>389</v>
      </c>
      <c r="G129" s="70">
        <v>4</v>
      </c>
      <c r="H129" s="14">
        <v>3</v>
      </c>
      <c r="I129" s="12">
        <v>515</v>
      </c>
      <c r="J129" s="12">
        <f t="shared" si="4"/>
        <v>1545</v>
      </c>
      <c r="K129" s="22">
        <v>365</v>
      </c>
      <c r="L129" s="10">
        <f t="shared" si="2"/>
        <v>1910</v>
      </c>
      <c r="M129" s="12"/>
    </row>
    <row r="130" spans="1:13" s="62" customFormat="1" ht="24.95" customHeight="1">
      <c r="A130" s="13" t="s">
        <v>530</v>
      </c>
      <c r="B130" s="14" t="s">
        <v>531</v>
      </c>
      <c r="C130" s="14" t="s">
        <v>260</v>
      </c>
      <c r="D130" s="14" t="s">
        <v>532</v>
      </c>
      <c r="E130" s="14" t="s">
        <v>446</v>
      </c>
      <c r="F130" s="14" t="s">
        <v>26</v>
      </c>
      <c r="G130" s="70">
        <v>3</v>
      </c>
      <c r="H130" s="14">
        <v>1</v>
      </c>
      <c r="I130" s="12">
        <v>595</v>
      </c>
      <c r="J130" s="12">
        <f t="shared" si="4"/>
        <v>595</v>
      </c>
      <c r="K130" s="22">
        <v>305</v>
      </c>
      <c r="L130" s="10">
        <f t="shared" si="2"/>
        <v>900</v>
      </c>
      <c r="M130" s="12"/>
    </row>
    <row r="131" spans="1:13" s="62" customFormat="1" ht="24.95" customHeight="1">
      <c r="A131" s="8" t="s">
        <v>533</v>
      </c>
      <c r="B131" s="12" t="s">
        <v>534</v>
      </c>
      <c r="C131" s="12" t="s">
        <v>321</v>
      </c>
      <c r="D131" s="12" t="s">
        <v>535</v>
      </c>
      <c r="E131" s="12" t="s">
        <v>446</v>
      </c>
      <c r="F131" s="12" t="s">
        <v>26</v>
      </c>
      <c r="G131" s="12">
        <v>5</v>
      </c>
      <c r="H131" s="12">
        <v>4</v>
      </c>
      <c r="I131" s="12">
        <v>475</v>
      </c>
      <c r="J131" s="12">
        <f t="shared" si="4"/>
        <v>1900</v>
      </c>
      <c r="K131" s="22">
        <v>735</v>
      </c>
      <c r="L131" s="10">
        <f t="shared" ref="L131:L194" si="5">J131+K131</f>
        <v>2635</v>
      </c>
      <c r="M131" s="12"/>
    </row>
    <row r="132" spans="1:13" s="62" customFormat="1" ht="24.95" customHeight="1">
      <c r="A132" s="9" t="s">
        <v>536</v>
      </c>
      <c r="B132" s="10" t="s">
        <v>537</v>
      </c>
      <c r="C132" s="10" t="s">
        <v>403</v>
      </c>
      <c r="D132" s="10" t="s">
        <v>420</v>
      </c>
      <c r="E132" s="10" t="s">
        <v>446</v>
      </c>
      <c r="F132" s="10" t="s">
        <v>399</v>
      </c>
      <c r="G132" s="57">
        <v>4</v>
      </c>
      <c r="H132" s="10">
        <v>4</v>
      </c>
      <c r="I132" s="12">
        <v>535</v>
      </c>
      <c r="J132" s="12">
        <f t="shared" si="4"/>
        <v>2140</v>
      </c>
      <c r="K132" s="22">
        <v>550</v>
      </c>
      <c r="L132" s="10">
        <f t="shared" si="5"/>
        <v>2690</v>
      </c>
      <c r="M132" s="12"/>
    </row>
    <row r="133" spans="1:13" s="62" customFormat="1" ht="24.95" customHeight="1">
      <c r="A133" s="8" t="s">
        <v>536</v>
      </c>
      <c r="B133" s="12" t="s">
        <v>538</v>
      </c>
      <c r="C133" s="12" t="s">
        <v>84</v>
      </c>
      <c r="D133" s="12" t="s">
        <v>539</v>
      </c>
      <c r="E133" s="12" t="s">
        <v>446</v>
      </c>
      <c r="F133" s="12" t="s">
        <v>176</v>
      </c>
      <c r="G133" s="12">
        <v>2</v>
      </c>
      <c r="H133" s="12">
        <v>2</v>
      </c>
      <c r="I133" s="12">
        <v>505</v>
      </c>
      <c r="J133" s="12">
        <f t="shared" si="4"/>
        <v>1010</v>
      </c>
      <c r="K133" s="22">
        <v>365</v>
      </c>
      <c r="L133" s="10">
        <f t="shared" si="5"/>
        <v>1375</v>
      </c>
      <c r="M133" s="12"/>
    </row>
    <row r="134" spans="1:13" s="62" customFormat="1" ht="24.95" customHeight="1">
      <c r="A134" s="8" t="s">
        <v>540</v>
      </c>
      <c r="B134" s="12" t="s">
        <v>541</v>
      </c>
      <c r="C134" s="12" t="s">
        <v>321</v>
      </c>
      <c r="D134" s="12" t="s">
        <v>542</v>
      </c>
      <c r="E134" s="12" t="s">
        <v>446</v>
      </c>
      <c r="F134" s="12" t="s">
        <v>95</v>
      </c>
      <c r="G134" s="12">
        <v>3</v>
      </c>
      <c r="H134" s="12">
        <v>3</v>
      </c>
      <c r="I134" s="12">
        <v>465</v>
      </c>
      <c r="J134" s="12">
        <f t="shared" si="4"/>
        <v>1395</v>
      </c>
      <c r="K134" s="22">
        <v>610</v>
      </c>
      <c r="L134" s="10">
        <f t="shared" si="5"/>
        <v>2005</v>
      </c>
      <c r="M134" s="12"/>
    </row>
    <row r="135" spans="1:13" s="62" customFormat="1" ht="24.95" customHeight="1">
      <c r="A135" s="8" t="s">
        <v>543</v>
      </c>
      <c r="B135" s="12" t="s">
        <v>544</v>
      </c>
      <c r="C135" s="12" t="s">
        <v>545</v>
      </c>
      <c r="D135" s="12" t="s">
        <v>546</v>
      </c>
      <c r="E135" s="12" t="s">
        <v>446</v>
      </c>
      <c r="F135" s="12" t="s">
        <v>21</v>
      </c>
      <c r="G135" s="12">
        <v>1</v>
      </c>
      <c r="H135" s="12">
        <v>1</v>
      </c>
      <c r="I135" s="12">
        <v>565</v>
      </c>
      <c r="J135" s="12">
        <f t="shared" si="4"/>
        <v>565</v>
      </c>
      <c r="K135" s="22">
        <v>305</v>
      </c>
      <c r="L135" s="10">
        <f t="shared" si="5"/>
        <v>870</v>
      </c>
      <c r="M135" s="12"/>
    </row>
    <row r="136" spans="1:13" s="62" customFormat="1" ht="24.95" customHeight="1">
      <c r="A136" s="8" t="s">
        <v>547</v>
      </c>
      <c r="B136" s="12" t="s">
        <v>549</v>
      </c>
      <c r="C136" s="12" t="s">
        <v>551</v>
      </c>
      <c r="D136" s="12" t="s">
        <v>552</v>
      </c>
      <c r="E136" s="12" t="s">
        <v>446</v>
      </c>
      <c r="F136" s="12" t="s">
        <v>21</v>
      </c>
      <c r="G136" s="12">
        <v>2</v>
      </c>
      <c r="H136" s="12">
        <v>2</v>
      </c>
      <c r="I136" s="12">
        <v>495</v>
      </c>
      <c r="J136" s="12">
        <f t="shared" si="4"/>
        <v>990</v>
      </c>
      <c r="K136" s="22">
        <v>125</v>
      </c>
      <c r="L136" s="10">
        <f t="shared" si="5"/>
        <v>1115</v>
      </c>
      <c r="M136" s="12" t="s">
        <v>362</v>
      </c>
    </row>
    <row r="137" spans="1:13" s="62" customFormat="1" ht="24.95" customHeight="1">
      <c r="A137" s="9" t="s">
        <v>553</v>
      </c>
      <c r="B137" s="10" t="s">
        <v>554</v>
      </c>
      <c r="C137" s="10" t="s">
        <v>317</v>
      </c>
      <c r="D137" s="10" t="s">
        <v>555</v>
      </c>
      <c r="E137" s="10" t="s">
        <v>446</v>
      </c>
      <c r="F137" s="10" t="s">
        <v>399</v>
      </c>
      <c r="G137" s="57">
        <v>4</v>
      </c>
      <c r="H137" s="10">
        <v>1</v>
      </c>
      <c r="I137" s="12">
        <v>515</v>
      </c>
      <c r="J137" s="12">
        <v>515</v>
      </c>
      <c r="K137" s="22">
        <v>0</v>
      </c>
      <c r="L137" s="10">
        <f t="shared" si="5"/>
        <v>515</v>
      </c>
      <c r="M137" s="12" t="s">
        <v>556</v>
      </c>
    </row>
    <row r="138" spans="1:13" s="62" customFormat="1" ht="24.95" customHeight="1">
      <c r="A138" s="8" t="s">
        <v>557</v>
      </c>
      <c r="B138" s="12" t="s">
        <v>558</v>
      </c>
      <c r="C138" s="22" t="s">
        <v>559</v>
      </c>
      <c r="D138" s="36" t="s">
        <v>560</v>
      </c>
      <c r="E138" s="12" t="s">
        <v>446</v>
      </c>
      <c r="F138" s="12" t="s">
        <v>176</v>
      </c>
      <c r="G138" s="12">
        <v>3</v>
      </c>
      <c r="H138" s="12">
        <v>2</v>
      </c>
      <c r="I138" s="12">
        <v>505</v>
      </c>
      <c r="J138" s="12">
        <f t="shared" ref="J138:J201" si="6">I138*H138</f>
        <v>1010</v>
      </c>
      <c r="K138" s="22">
        <v>185</v>
      </c>
      <c r="L138" s="10">
        <f t="shared" si="5"/>
        <v>1195</v>
      </c>
      <c r="M138" s="12" t="s">
        <v>561</v>
      </c>
    </row>
    <row r="139" spans="1:13" s="62" customFormat="1" ht="24.95" customHeight="1">
      <c r="A139" s="9" t="s">
        <v>562</v>
      </c>
      <c r="B139" s="10" t="s">
        <v>563</v>
      </c>
      <c r="C139" s="65" t="s">
        <v>34</v>
      </c>
      <c r="D139" s="10" t="s">
        <v>564</v>
      </c>
      <c r="E139" s="65" t="s">
        <v>112</v>
      </c>
      <c r="F139" s="10" t="s">
        <v>192</v>
      </c>
      <c r="G139" s="57">
        <v>1</v>
      </c>
      <c r="H139" s="10">
        <v>1</v>
      </c>
      <c r="I139" s="12">
        <v>515</v>
      </c>
      <c r="J139" s="12">
        <f t="shared" si="6"/>
        <v>515</v>
      </c>
      <c r="K139" s="22">
        <v>365</v>
      </c>
      <c r="L139" s="10">
        <f t="shared" si="5"/>
        <v>880</v>
      </c>
      <c r="M139" s="12"/>
    </row>
    <row r="140" spans="1:13" s="62" customFormat="1" ht="24.95" customHeight="1">
      <c r="A140" s="9" t="s">
        <v>565</v>
      </c>
      <c r="B140" s="14" t="s">
        <v>566</v>
      </c>
      <c r="C140" s="14" t="s">
        <v>567</v>
      </c>
      <c r="D140" s="14" t="s">
        <v>568</v>
      </c>
      <c r="E140" s="14" t="s">
        <v>112</v>
      </c>
      <c r="F140" s="14" t="s">
        <v>26</v>
      </c>
      <c r="G140" s="70">
        <v>4</v>
      </c>
      <c r="H140" s="14">
        <v>1</v>
      </c>
      <c r="I140" s="12">
        <v>605</v>
      </c>
      <c r="J140" s="12">
        <f t="shared" si="6"/>
        <v>605</v>
      </c>
      <c r="K140" s="22">
        <v>185</v>
      </c>
      <c r="L140" s="10">
        <f t="shared" si="5"/>
        <v>790</v>
      </c>
      <c r="M140" s="12"/>
    </row>
    <row r="141" spans="1:13" s="62" customFormat="1" ht="24.95" customHeight="1">
      <c r="A141" s="9" t="s">
        <v>569</v>
      </c>
      <c r="B141" s="14" t="s">
        <v>570</v>
      </c>
      <c r="C141" s="14" t="s">
        <v>571</v>
      </c>
      <c r="D141" s="14" t="s">
        <v>572</v>
      </c>
      <c r="E141" s="14" t="s">
        <v>112</v>
      </c>
      <c r="F141" s="14" t="s">
        <v>26</v>
      </c>
      <c r="G141" s="70">
        <v>4</v>
      </c>
      <c r="H141" s="14">
        <v>3</v>
      </c>
      <c r="I141" s="12">
        <v>555</v>
      </c>
      <c r="J141" s="12">
        <f t="shared" si="6"/>
        <v>1665</v>
      </c>
      <c r="K141" s="22">
        <v>370</v>
      </c>
      <c r="L141" s="10">
        <f t="shared" si="5"/>
        <v>2035</v>
      </c>
      <c r="M141" s="12"/>
    </row>
    <row r="142" spans="1:13" s="62" customFormat="1" ht="24.95" customHeight="1">
      <c r="A142" s="9" t="s">
        <v>573</v>
      </c>
      <c r="B142" s="14" t="s">
        <v>574</v>
      </c>
      <c r="C142" s="14" t="s">
        <v>575</v>
      </c>
      <c r="D142" s="14" t="s">
        <v>572</v>
      </c>
      <c r="E142" s="14" t="s">
        <v>112</v>
      </c>
      <c r="F142" s="14" t="s">
        <v>389</v>
      </c>
      <c r="G142" s="70">
        <v>3</v>
      </c>
      <c r="H142" s="14">
        <v>2</v>
      </c>
      <c r="I142" s="12">
        <v>565</v>
      </c>
      <c r="J142" s="12">
        <f t="shared" si="6"/>
        <v>1130</v>
      </c>
      <c r="K142" s="22">
        <v>490</v>
      </c>
      <c r="L142" s="10">
        <f t="shared" si="5"/>
        <v>1620</v>
      </c>
      <c r="M142" s="12"/>
    </row>
    <row r="143" spans="1:13" s="62" customFormat="1" ht="24.95" customHeight="1">
      <c r="A143" s="9" t="s">
        <v>576</v>
      </c>
      <c r="B143" s="14" t="s">
        <v>578</v>
      </c>
      <c r="C143" s="14" t="s">
        <v>580</v>
      </c>
      <c r="D143" s="14" t="s">
        <v>581</v>
      </c>
      <c r="E143" s="14" t="s">
        <v>112</v>
      </c>
      <c r="F143" s="14" t="s">
        <v>36</v>
      </c>
      <c r="G143" s="70">
        <v>5</v>
      </c>
      <c r="H143" s="14">
        <v>3</v>
      </c>
      <c r="I143" s="12">
        <v>555</v>
      </c>
      <c r="J143" s="12">
        <f t="shared" si="6"/>
        <v>1665</v>
      </c>
      <c r="K143" s="22">
        <v>550</v>
      </c>
      <c r="L143" s="10">
        <f t="shared" si="5"/>
        <v>2215</v>
      </c>
      <c r="M143" s="12" t="s">
        <v>582</v>
      </c>
    </row>
    <row r="144" spans="1:13" s="62" customFormat="1" ht="24.95" customHeight="1">
      <c r="A144" s="9" t="s">
        <v>583</v>
      </c>
      <c r="B144" s="14" t="s">
        <v>584</v>
      </c>
      <c r="C144" s="14" t="s">
        <v>585</v>
      </c>
      <c r="D144" s="14" t="s">
        <v>586</v>
      </c>
      <c r="E144" s="14" t="s">
        <v>112</v>
      </c>
      <c r="F144" s="14" t="s">
        <v>176</v>
      </c>
      <c r="G144" s="70">
        <v>4</v>
      </c>
      <c r="H144" s="14">
        <v>2</v>
      </c>
      <c r="I144" s="12">
        <v>575</v>
      </c>
      <c r="J144" s="12">
        <f t="shared" si="6"/>
        <v>1150</v>
      </c>
      <c r="K144" s="22">
        <v>305</v>
      </c>
      <c r="L144" s="10">
        <f t="shared" si="5"/>
        <v>1455</v>
      </c>
      <c r="M144" s="12"/>
    </row>
    <row r="145" spans="1:13" s="62" customFormat="1" ht="24.95" customHeight="1">
      <c r="A145" s="9" t="s">
        <v>587</v>
      </c>
      <c r="B145" s="14" t="s">
        <v>588</v>
      </c>
      <c r="C145" s="14" t="s">
        <v>174</v>
      </c>
      <c r="D145" s="14" t="s">
        <v>589</v>
      </c>
      <c r="E145" s="14" t="s">
        <v>112</v>
      </c>
      <c r="F145" s="14" t="s">
        <v>26</v>
      </c>
      <c r="G145" s="70">
        <v>2</v>
      </c>
      <c r="H145" s="14">
        <v>2</v>
      </c>
      <c r="I145" s="12">
        <v>565</v>
      </c>
      <c r="J145" s="12">
        <f t="shared" si="6"/>
        <v>1130</v>
      </c>
      <c r="K145" s="22">
        <v>490</v>
      </c>
      <c r="L145" s="10">
        <f t="shared" si="5"/>
        <v>1620</v>
      </c>
      <c r="M145" s="12"/>
    </row>
    <row r="146" spans="1:13" s="62" customFormat="1" ht="24.95" customHeight="1">
      <c r="A146" s="9" t="s">
        <v>590</v>
      </c>
      <c r="B146" s="14" t="s">
        <v>591</v>
      </c>
      <c r="C146" s="14" t="s">
        <v>585</v>
      </c>
      <c r="D146" s="14" t="s">
        <v>592</v>
      </c>
      <c r="E146" s="14" t="s">
        <v>112</v>
      </c>
      <c r="F146" s="14" t="s">
        <v>176</v>
      </c>
      <c r="G146" s="70">
        <v>2</v>
      </c>
      <c r="H146" s="14">
        <v>1</v>
      </c>
      <c r="I146" s="12">
        <v>575</v>
      </c>
      <c r="J146" s="12">
        <f t="shared" si="6"/>
        <v>575</v>
      </c>
      <c r="K146" s="22">
        <v>0</v>
      </c>
      <c r="L146" s="10">
        <f t="shared" si="5"/>
        <v>575</v>
      </c>
      <c r="M146" s="12"/>
    </row>
    <row r="147" spans="1:13" s="62" customFormat="1" ht="24.95" customHeight="1">
      <c r="A147" s="9" t="s">
        <v>593</v>
      </c>
      <c r="B147" s="14" t="s">
        <v>595</v>
      </c>
      <c r="C147" s="14" t="s">
        <v>468</v>
      </c>
      <c r="D147" s="14" t="s">
        <v>597</v>
      </c>
      <c r="E147" s="14" t="s">
        <v>112</v>
      </c>
      <c r="F147" s="14" t="s">
        <v>26</v>
      </c>
      <c r="G147" s="70">
        <v>4</v>
      </c>
      <c r="H147" s="14">
        <v>4</v>
      </c>
      <c r="I147" s="12">
        <v>575</v>
      </c>
      <c r="J147" s="12">
        <f t="shared" si="6"/>
        <v>2300</v>
      </c>
      <c r="K147" s="22">
        <v>1100</v>
      </c>
      <c r="L147" s="10">
        <f t="shared" si="5"/>
        <v>3400</v>
      </c>
      <c r="M147" s="12"/>
    </row>
    <row r="148" spans="1:13" s="62" customFormat="1" ht="24.95" customHeight="1">
      <c r="A148" s="9" t="s">
        <v>598</v>
      </c>
      <c r="B148" s="14" t="s">
        <v>600</v>
      </c>
      <c r="C148" s="14" t="s">
        <v>426</v>
      </c>
      <c r="D148" s="14" t="s">
        <v>602</v>
      </c>
      <c r="E148" s="14" t="s">
        <v>112</v>
      </c>
      <c r="F148" s="14" t="s">
        <v>73</v>
      </c>
      <c r="G148" s="70">
        <v>3</v>
      </c>
      <c r="H148" s="14">
        <v>2</v>
      </c>
      <c r="I148" s="12">
        <v>575</v>
      </c>
      <c r="J148" s="12">
        <f t="shared" si="6"/>
        <v>1150</v>
      </c>
      <c r="K148" s="22">
        <v>0</v>
      </c>
      <c r="L148" s="10">
        <f t="shared" si="5"/>
        <v>1150</v>
      </c>
      <c r="M148" s="12" t="s">
        <v>603</v>
      </c>
    </row>
    <row r="149" spans="1:13" s="62" customFormat="1" ht="24.95" customHeight="1">
      <c r="A149" s="9" t="s">
        <v>604</v>
      </c>
      <c r="B149" s="14" t="s">
        <v>605</v>
      </c>
      <c r="C149" s="14" t="s">
        <v>387</v>
      </c>
      <c r="D149" s="14" t="s">
        <v>572</v>
      </c>
      <c r="E149" s="14" t="s">
        <v>112</v>
      </c>
      <c r="F149" s="14" t="s">
        <v>26</v>
      </c>
      <c r="G149" s="70">
        <v>4</v>
      </c>
      <c r="H149" s="14">
        <v>3</v>
      </c>
      <c r="I149" s="12">
        <v>585</v>
      </c>
      <c r="J149" s="12">
        <f t="shared" si="6"/>
        <v>1755</v>
      </c>
      <c r="K149" s="22">
        <v>550</v>
      </c>
      <c r="L149" s="10">
        <f t="shared" si="5"/>
        <v>2305</v>
      </c>
      <c r="M149" s="12"/>
    </row>
    <row r="150" spans="1:13" s="62" customFormat="1" ht="24.95" customHeight="1">
      <c r="A150" s="9" t="s">
        <v>606</v>
      </c>
      <c r="B150" s="14" t="s">
        <v>607</v>
      </c>
      <c r="C150" s="14" t="s">
        <v>387</v>
      </c>
      <c r="D150" s="14" t="s">
        <v>608</v>
      </c>
      <c r="E150" s="14" t="s">
        <v>112</v>
      </c>
      <c r="F150" s="14" t="s">
        <v>26</v>
      </c>
      <c r="G150" s="70">
        <v>3</v>
      </c>
      <c r="H150" s="14">
        <v>2</v>
      </c>
      <c r="I150" s="12">
        <v>575</v>
      </c>
      <c r="J150" s="12">
        <f t="shared" si="6"/>
        <v>1150</v>
      </c>
      <c r="K150" s="22">
        <v>305</v>
      </c>
      <c r="L150" s="10">
        <f t="shared" si="5"/>
        <v>1455</v>
      </c>
      <c r="M150" s="12"/>
    </row>
    <row r="151" spans="1:13" s="62" customFormat="1" ht="24.95" customHeight="1">
      <c r="A151" s="9" t="s">
        <v>609</v>
      </c>
      <c r="B151" s="14" t="s">
        <v>610</v>
      </c>
      <c r="C151" s="14" t="s">
        <v>611</v>
      </c>
      <c r="D151" s="14" t="s">
        <v>612</v>
      </c>
      <c r="E151" s="14" t="s">
        <v>112</v>
      </c>
      <c r="F151" s="14" t="s">
        <v>192</v>
      </c>
      <c r="G151" s="70">
        <v>2</v>
      </c>
      <c r="H151" s="14">
        <v>1</v>
      </c>
      <c r="I151" s="12">
        <v>575</v>
      </c>
      <c r="J151" s="12">
        <f t="shared" si="6"/>
        <v>575</v>
      </c>
      <c r="K151" s="22">
        <v>365</v>
      </c>
      <c r="L151" s="10">
        <f t="shared" si="5"/>
        <v>940</v>
      </c>
      <c r="M151" s="12"/>
    </row>
    <row r="152" spans="1:13" s="62" customFormat="1" ht="24.95" customHeight="1">
      <c r="A152" s="9" t="s">
        <v>613</v>
      </c>
      <c r="B152" s="14" t="s">
        <v>615</v>
      </c>
      <c r="C152" s="14" t="s">
        <v>575</v>
      </c>
      <c r="D152" s="14" t="s">
        <v>617</v>
      </c>
      <c r="E152" s="14" t="s">
        <v>112</v>
      </c>
      <c r="F152" s="14" t="s">
        <v>73</v>
      </c>
      <c r="G152" s="70">
        <v>2</v>
      </c>
      <c r="H152" s="14">
        <v>2</v>
      </c>
      <c r="I152" s="12">
        <v>575</v>
      </c>
      <c r="J152" s="12">
        <f t="shared" si="6"/>
        <v>1150</v>
      </c>
      <c r="K152" s="22">
        <v>0</v>
      </c>
      <c r="L152" s="10">
        <f t="shared" si="5"/>
        <v>1150</v>
      </c>
      <c r="M152" s="12" t="s">
        <v>618</v>
      </c>
    </row>
    <row r="153" spans="1:13" s="62" customFormat="1" ht="24.95" customHeight="1">
      <c r="A153" s="9" t="s">
        <v>619</v>
      </c>
      <c r="B153" s="14" t="s">
        <v>620</v>
      </c>
      <c r="C153" s="14" t="s">
        <v>611</v>
      </c>
      <c r="D153" s="14" t="s">
        <v>621</v>
      </c>
      <c r="E153" s="14" t="s">
        <v>112</v>
      </c>
      <c r="F153" s="14" t="s">
        <v>26</v>
      </c>
      <c r="G153" s="70">
        <v>2</v>
      </c>
      <c r="H153" s="14">
        <v>1</v>
      </c>
      <c r="I153" s="12">
        <v>605</v>
      </c>
      <c r="J153" s="12">
        <f t="shared" si="6"/>
        <v>605</v>
      </c>
      <c r="K153" s="22">
        <v>125</v>
      </c>
      <c r="L153" s="10">
        <f t="shared" si="5"/>
        <v>730</v>
      </c>
      <c r="M153" s="12"/>
    </row>
    <row r="154" spans="1:13" s="62" customFormat="1" ht="24.95" customHeight="1">
      <c r="A154" s="9" t="s">
        <v>622</v>
      </c>
      <c r="B154" s="14" t="s">
        <v>623</v>
      </c>
      <c r="C154" s="14" t="s">
        <v>624</v>
      </c>
      <c r="D154" s="14" t="s">
        <v>572</v>
      </c>
      <c r="E154" s="14" t="s">
        <v>112</v>
      </c>
      <c r="F154" s="14" t="s">
        <v>26</v>
      </c>
      <c r="G154" s="70">
        <v>2</v>
      </c>
      <c r="H154" s="14">
        <v>1</v>
      </c>
      <c r="I154" s="12">
        <v>565</v>
      </c>
      <c r="J154" s="12">
        <f t="shared" si="6"/>
        <v>565</v>
      </c>
      <c r="K154" s="22">
        <v>0</v>
      </c>
      <c r="L154" s="10">
        <f t="shared" si="5"/>
        <v>565</v>
      </c>
      <c r="M154" s="12"/>
    </row>
    <row r="155" spans="1:13" s="62" customFormat="1" ht="24.95" customHeight="1">
      <c r="A155" s="9" t="s">
        <v>625</v>
      </c>
      <c r="B155" s="14" t="s">
        <v>626</v>
      </c>
      <c r="C155" s="14" t="s">
        <v>585</v>
      </c>
      <c r="D155" s="14" t="s">
        <v>621</v>
      </c>
      <c r="E155" s="14" t="s">
        <v>112</v>
      </c>
      <c r="F155" s="14" t="s">
        <v>73</v>
      </c>
      <c r="G155" s="70">
        <v>2</v>
      </c>
      <c r="H155" s="14">
        <v>1</v>
      </c>
      <c r="I155" s="12">
        <v>575</v>
      </c>
      <c r="J155" s="12">
        <f t="shared" si="6"/>
        <v>575</v>
      </c>
      <c r="K155" s="22">
        <v>0</v>
      </c>
      <c r="L155" s="10">
        <f t="shared" si="5"/>
        <v>575</v>
      </c>
      <c r="M155" s="12"/>
    </row>
    <row r="156" spans="1:13" s="62" customFormat="1" ht="30" customHeight="1">
      <c r="A156" s="9" t="s">
        <v>627</v>
      </c>
      <c r="B156" s="14" t="s">
        <v>628</v>
      </c>
      <c r="C156" s="14" t="s">
        <v>468</v>
      </c>
      <c r="D156" s="14" t="s">
        <v>629</v>
      </c>
      <c r="E156" s="14" t="s">
        <v>112</v>
      </c>
      <c r="F156" s="14" t="s">
        <v>73</v>
      </c>
      <c r="G156" s="70">
        <v>4</v>
      </c>
      <c r="H156" s="14">
        <v>2</v>
      </c>
      <c r="I156" s="12">
        <v>575</v>
      </c>
      <c r="J156" s="12">
        <f t="shared" si="6"/>
        <v>1150</v>
      </c>
      <c r="K156" s="22">
        <v>0</v>
      </c>
      <c r="L156" s="10">
        <f t="shared" si="5"/>
        <v>1150</v>
      </c>
      <c r="M156" s="12"/>
    </row>
    <row r="157" spans="1:13" s="62" customFormat="1" ht="24.95" customHeight="1">
      <c r="A157" s="9" t="s">
        <v>630</v>
      </c>
      <c r="B157" s="14" t="s">
        <v>631</v>
      </c>
      <c r="C157" s="14" t="s">
        <v>110</v>
      </c>
      <c r="D157" s="14" t="s">
        <v>572</v>
      </c>
      <c r="E157" s="14" t="s">
        <v>112</v>
      </c>
      <c r="F157" s="14" t="s">
        <v>73</v>
      </c>
      <c r="G157" s="70">
        <v>4</v>
      </c>
      <c r="H157" s="14">
        <v>2</v>
      </c>
      <c r="I157" s="12">
        <v>535</v>
      </c>
      <c r="J157" s="12">
        <f t="shared" si="6"/>
        <v>1070</v>
      </c>
      <c r="K157" s="22">
        <v>370</v>
      </c>
      <c r="L157" s="10">
        <f t="shared" si="5"/>
        <v>1440</v>
      </c>
      <c r="M157" s="12"/>
    </row>
    <row r="158" spans="1:13" s="62" customFormat="1" ht="24.95" customHeight="1">
      <c r="A158" s="9" t="s">
        <v>632</v>
      </c>
      <c r="B158" s="14" t="s">
        <v>633</v>
      </c>
      <c r="C158" s="14" t="s">
        <v>634</v>
      </c>
      <c r="D158" s="14" t="s">
        <v>572</v>
      </c>
      <c r="E158" s="14" t="s">
        <v>112</v>
      </c>
      <c r="F158" s="14" t="s">
        <v>26</v>
      </c>
      <c r="G158" s="70">
        <v>2</v>
      </c>
      <c r="H158" s="14">
        <v>1</v>
      </c>
      <c r="I158" s="12">
        <v>605</v>
      </c>
      <c r="J158" s="12">
        <f t="shared" si="6"/>
        <v>605</v>
      </c>
      <c r="K158" s="22">
        <v>185</v>
      </c>
      <c r="L158" s="10">
        <f t="shared" si="5"/>
        <v>790</v>
      </c>
      <c r="M158" s="12"/>
    </row>
    <row r="159" spans="1:13" s="62" customFormat="1" ht="24.95" customHeight="1">
      <c r="A159" s="9" t="s">
        <v>635</v>
      </c>
      <c r="B159" s="14" t="s">
        <v>636</v>
      </c>
      <c r="C159" s="14" t="s">
        <v>419</v>
      </c>
      <c r="D159" s="14" t="s">
        <v>637</v>
      </c>
      <c r="E159" s="14" t="s">
        <v>112</v>
      </c>
      <c r="F159" s="14" t="s">
        <v>26</v>
      </c>
      <c r="G159" s="70">
        <v>2</v>
      </c>
      <c r="H159" s="14">
        <v>2</v>
      </c>
      <c r="I159" s="12">
        <v>585</v>
      </c>
      <c r="J159" s="12">
        <f t="shared" si="6"/>
        <v>1170</v>
      </c>
      <c r="K159" s="22">
        <v>305</v>
      </c>
      <c r="L159" s="10">
        <f t="shared" si="5"/>
        <v>1475</v>
      </c>
      <c r="M159" s="12"/>
    </row>
    <row r="160" spans="1:13" s="62" customFormat="1" ht="24.95" customHeight="1">
      <c r="A160" s="9" t="s">
        <v>638</v>
      </c>
      <c r="B160" s="14" t="s">
        <v>639</v>
      </c>
      <c r="C160" s="14" t="s">
        <v>431</v>
      </c>
      <c r="D160" s="14" t="s">
        <v>572</v>
      </c>
      <c r="E160" s="14" t="s">
        <v>112</v>
      </c>
      <c r="F160" s="14" t="s">
        <v>73</v>
      </c>
      <c r="G160" s="70">
        <v>2</v>
      </c>
      <c r="H160" s="14">
        <v>1</v>
      </c>
      <c r="I160" s="12">
        <v>545</v>
      </c>
      <c r="J160" s="12">
        <f t="shared" si="6"/>
        <v>545</v>
      </c>
      <c r="K160" s="22">
        <v>0</v>
      </c>
      <c r="L160" s="10">
        <f t="shared" si="5"/>
        <v>545</v>
      </c>
      <c r="M160" s="12"/>
    </row>
    <row r="161" spans="1:13" s="62" customFormat="1" ht="24.95" customHeight="1">
      <c r="A161" s="9" t="s">
        <v>640</v>
      </c>
      <c r="B161" s="14" t="s">
        <v>642</v>
      </c>
      <c r="C161" s="14" t="s">
        <v>174</v>
      </c>
      <c r="D161" s="14" t="s">
        <v>572</v>
      </c>
      <c r="E161" s="14" t="s">
        <v>112</v>
      </c>
      <c r="F161" s="14" t="s">
        <v>192</v>
      </c>
      <c r="G161" s="70">
        <v>4</v>
      </c>
      <c r="H161" s="14">
        <v>3</v>
      </c>
      <c r="I161" s="12">
        <v>555</v>
      </c>
      <c r="J161" s="12">
        <f t="shared" si="6"/>
        <v>1665</v>
      </c>
      <c r="K161" s="22">
        <v>185</v>
      </c>
      <c r="L161" s="10">
        <f t="shared" si="5"/>
        <v>1850</v>
      </c>
      <c r="M161" s="12" t="s">
        <v>644</v>
      </c>
    </row>
    <row r="162" spans="1:13" s="62" customFormat="1" ht="24.95" customHeight="1">
      <c r="A162" s="77" t="s">
        <v>645</v>
      </c>
      <c r="B162" s="14" t="s">
        <v>647</v>
      </c>
      <c r="C162" s="14" t="s">
        <v>580</v>
      </c>
      <c r="D162" s="14" t="s">
        <v>649</v>
      </c>
      <c r="E162" s="14" t="s">
        <v>112</v>
      </c>
      <c r="F162" s="14" t="s">
        <v>73</v>
      </c>
      <c r="G162" s="70">
        <v>1</v>
      </c>
      <c r="H162" s="14">
        <v>1</v>
      </c>
      <c r="I162" s="12">
        <v>575</v>
      </c>
      <c r="J162" s="12">
        <f t="shared" si="6"/>
        <v>575</v>
      </c>
      <c r="K162" s="22">
        <v>125</v>
      </c>
      <c r="L162" s="10">
        <f t="shared" si="5"/>
        <v>700</v>
      </c>
      <c r="M162" s="54" t="s">
        <v>650</v>
      </c>
    </row>
    <row r="163" spans="1:13" s="62" customFormat="1" ht="24.95" customHeight="1">
      <c r="A163" s="9" t="s">
        <v>651</v>
      </c>
      <c r="B163" s="14" t="s">
        <v>652</v>
      </c>
      <c r="C163" s="14" t="s">
        <v>53</v>
      </c>
      <c r="D163" s="14" t="s">
        <v>653</v>
      </c>
      <c r="E163" s="14" t="s">
        <v>112</v>
      </c>
      <c r="F163" s="14" t="s">
        <v>192</v>
      </c>
      <c r="G163" s="70">
        <v>3</v>
      </c>
      <c r="H163" s="14">
        <v>3</v>
      </c>
      <c r="I163" s="12">
        <v>545</v>
      </c>
      <c r="J163" s="12">
        <f t="shared" si="6"/>
        <v>1635</v>
      </c>
      <c r="K163" s="22">
        <v>610</v>
      </c>
      <c r="L163" s="10">
        <f t="shared" si="5"/>
        <v>2245</v>
      </c>
      <c r="M163" s="12"/>
    </row>
    <row r="164" spans="1:13" s="62" customFormat="1" ht="24.95" customHeight="1">
      <c r="A164" s="9" t="s">
        <v>654</v>
      </c>
      <c r="B164" s="14" t="s">
        <v>655</v>
      </c>
      <c r="C164" s="14" t="s">
        <v>501</v>
      </c>
      <c r="D164" s="14" t="s">
        <v>656</v>
      </c>
      <c r="E164" s="14" t="s">
        <v>112</v>
      </c>
      <c r="F164" s="14" t="s">
        <v>26</v>
      </c>
      <c r="G164" s="70">
        <v>3</v>
      </c>
      <c r="H164" s="14">
        <v>1</v>
      </c>
      <c r="I164" s="12">
        <v>605</v>
      </c>
      <c r="J164" s="12">
        <f t="shared" si="6"/>
        <v>605</v>
      </c>
      <c r="K164" s="22">
        <v>305</v>
      </c>
      <c r="L164" s="10">
        <f t="shared" si="5"/>
        <v>910</v>
      </c>
      <c r="M164" s="12"/>
    </row>
    <row r="165" spans="1:13" s="62" customFormat="1" ht="24.95" customHeight="1">
      <c r="A165" s="9" t="s">
        <v>657</v>
      </c>
      <c r="B165" s="14" t="s">
        <v>658</v>
      </c>
      <c r="C165" s="14" t="s">
        <v>659</v>
      </c>
      <c r="D165" s="14" t="s">
        <v>660</v>
      </c>
      <c r="E165" s="14" t="s">
        <v>112</v>
      </c>
      <c r="F165" s="14" t="s">
        <v>176</v>
      </c>
      <c r="G165" s="70">
        <v>2</v>
      </c>
      <c r="H165" s="14">
        <v>1</v>
      </c>
      <c r="I165" s="12">
        <v>515</v>
      </c>
      <c r="J165" s="12">
        <f t="shared" si="6"/>
        <v>515</v>
      </c>
      <c r="K165" s="22">
        <v>0</v>
      </c>
      <c r="L165" s="10">
        <f t="shared" si="5"/>
        <v>515</v>
      </c>
      <c r="M165" s="12"/>
    </row>
    <row r="166" spans="1:13" s="62" customFormat="1" ht="24.95" customHeight="1">
      <c r="A166" s="9" t="s">
        <v>661</v>
      </c>
      <c r="B166" s="14" t="s">
        <v>662</v>
      </c>
      <c r="C166" s="14" t="s">
        <v>663</v>
      </c>
      <c r="D166" s="14" t="s">
        <v>664</v>
      </c>
      <c r="E166" s="14" t="s">
        <v>112</v>
      </c>
      <c r="F166" s="14" t="s">
        <v>176</v>
      </c>
      <c r="G166" s="70">
        <v>1</v>
      </c>
      <c r="H166" s="14">
        <v>1</v>
      </c>
      <c r="I166" s="12">
        <v>555</v>
      </c>
      <c r="J166" s="12">
        <f t="shared" si="6"/>
        <v>555</v>
      </c>
      <c r="K166" s="22">
        <v>125</v>
      </c>
      <c r="L166" s="10">
        <f t="shared" si="5"/>
        <v>680</v>
      </c>
      <c r="M166" s="12"/>
    </row>
    <row r="167" spans="1:13" s="62" customFormat="1" ht="24.95" customHeight="1">
      <c r="A167" s="9" t="s">
        <v>665</v>
      </c>
      <c r="B167" s="14" t="s">
        <v>666</v>
      </c>
      <c r="C167" s="14"/>
      <c r="D167" s="14" t="s">
        <v>667</v>
      </c>
      <c r="E167" s="14" t="s">
        <v>112</v>
      </c>
      <c r="F167" s="14" t="s">
        <v>154</v>
      </c>
      <c r="G167" s="14">
        <v>1</v>
      </c>
      <c r="H167" s="14">
        <v>1</v>
      </c>
      <c r="I167" s="12">
        <v>585</v>
      </c>
      <c r="J167" s="12">
        <f t="shared" si="6"/>
        <v>585</v>
      </c>
      <c r="K167" s="22">
        <v>0</v>
      </c>
      <c r="L167" s="10">
        <f t="shared" si="5"/>
        <v>585</v>
      </c>
      <c r="M167" s="12"/>
    </row>
    <row r="168" spans="1:13" s="62" customFormat="1" ht="24.95" customHeight="1">
      <c r="A168" s="8" t="s">
        <v>668</v>
      </c>
      <c r="B168" s="16" t="s">
        <v>670</v>
      </c>
      <c r="C168" s="12" t="s">
        <v>202</v>
      </c>
      <c r="D168" s="36" t="s">
        <v>672</v>
      </c>
      <c r="E168" s="12" t="s">
        <v>112</v>
      </c>
      <c r="F168" s="12" t="s">
        <v>26</v>
      </c>
      <c r="G168" s="12">
        <v>4</v>
      </c>
      <c r="H168" s="12">
        <v>3</v>
      </c>
      <c r="I168" s="12">
        <v>545</v>
      </c>
      <c r="J168" s="12">
        <f t="shared" si="6"/>
        <v>1635</v>
      </c>
      <c r="K168" s="22">
        <v>670</v>
      </c>
      <c r="L168" s="10">
        <f t="shared" si="5"/>
        <v>2305</v>
      </c>
      <c r="M168" s="12" t="s">
        <v>673</v>
      </c>
    </row>
    <row r="169" spans="1:13" s="62" customFormat="1" ht="24.95" customHeight="1">
      <c r="A169" s="8" t="s">
        <v>674</v>
      </c>
      <c r="B169" s="16" t="s">
        <v>675</v>
      </c>
      <c r="C169" s="12" t="s">
        <v>676</v>
      </c>
      <c r="D169" s="12" t="s">
        <v>572</v>
      </c>
      <c r="E169" s="12" t="s">
        <v>112</v>
      </c>
      <c r="F169" s="12" t="s">
        <v>26</v>
      </c>
      <c r="G169" s="12">
        <v>3</v>
      </c>
      <c r="H169" s="12">
        <v>2</v>
      </c>
      <c r="I169" s="12">
        <v>595</v>
      </c>
      <c r="J169" s="12">
        <f t="shared" si="6"/>
        <v>1190</v>
      </c>
      <c r="K169" s="22">
        <v>550</v>
      </c>
      <c r="L169" s="10">
        <f t="shared" si="5"/>
        <v>1740</v>
      </c>
      <c r="M169" s="12"/>
    </row>
    <row r="170" spans="1:13" s="62" customFormat="1" ht="24.95" customHeight="1">
      <c r="A170" s="8" t="s">
        <v>677</v>
      </c>
      <c r="B170" s="16" t="s">
        <v>678</v>
      </c>
      <c r="C170" s="12" t="s">
        <v>91</v>
      </c>
      <c r="D170" s="12" t="s">
        <v>679</v>
      </c>
      <c r="E170" s="12" t="s">
        <v>112</v>
      </c>
      <c r="F170" s="12" t="s">
        <v>176</v>
      </c>
      <c r="G170" s="12">
        <v>3</v>
      </c>
      <c r="H170" s="12">
        <v>1</v>
      </c>
      <c r="I170" s="12">
        <v>595</v>
      </c>
      <c r="J170" s="12">
        <f t="shared" si="6"/>
        <v>595</v>
      </c>
      <c r="K170" s="22">
        <v>305</v>
      </c>
      <c r="L170" s="10">
        <f t="shared" si="5"/>
        <v>900</v>
      </c>
      <c r="M170" s="12"/>
    </row>
    <row r="171" spans="1:13" s="62" customFormat="1" ht="24.95" customHeight="1">
      <c r="A171" s="8" t="s">
        <v>680</v>
      </c>
      <c r="B171" s="16" t="s">
        <v>681</v>
      </c>
      <c r="C171" s="12" t="s">
        <v>682</v>
      </c>
      <c r="D171" s="12" t="s">
        <v>683</v>
      </c>
      <c r="E171" s="12" t="s">
        <v>112</v>
      </c>
      <c r="F171" s="12" t="s">
        <v>26</v>
      </c>
      <c r="G171" s="12">
        <v>4</v>
      </c>
      <c r="H171" s="12">
        <v>1</v>
      </c>
      <c r="I171" s="12">
        <v>595</v>
      </c>
      <c r="J171" s="12">
        <f t="shared" si="6"/>
        <v>595</v>
      </c>
      <c r="K171" s="22">
        <v>305</v>
      </c>
      <c r="L171" s="10">
        <f t="shared" si="5"/>
        <v>900</v>
      </c>
      <c r="M171" s="12"/>
    </row>
    <row r="172" spans="1:13" s="62" customFormat="1" ht="24.95" customHeight="1">
      <c r="A172" s="8" t="s">
        <v>684</v>
      </c>
      <c r="B172" s="16" t="s">
        <v>685</v>
      </c>
      <c r="C172" s="12" t="s">
        <v>229</v>
      </c>
      <c r="D172" s="12" t="s">
        <v>175</v>
      </c>
      <c r="E172" s="12" t="s">
        <v>112</v>
      </c>
      <c r="F172" s="12" t="s">
        <v>176</v>
      </c>
      <c r="G172" s="12">
        <v>2</v>
      </c>
      <c r="H172" s="12">
        <v>1</v>
      </c>
      <c r="I172" s="12">
        <v>595</v>
      </c>
      <c r="J172" s="12">
        <f t="shared" si="6"/>
        <v>595</v>
      </c>
      <c r="K172" s="22">
        <v>365</v>
      </c>
      <c r="L172" s="10">
        <f t="shared" si="5"/>
        <v>960</v>
      </c>
      <c r="M172" s="12"/>
    </row>
    <row r="173" spans="1:13" s="62" customFormat="1" ht="24.95" customHeight="1">
      <c r="A173" s="8" t="s">
        <v>686</v>
      </c>
      <c r="B173" s="16" t="s">
        <v>687</v>
      </c>
      <c r="C173" s="12" t="s">
        <v>202</v>
      </c>
      <c r="D173" s="12" t="s">
        <v>664</v>
      </c>
      <c r="E173" s="12" t="s">
        <v>112</v>
      </c>
      <c r="F173" s="12" t="s">
        <v>26</v>
      </c>
      <c r="G173" s="12">
        <v>3</v>
      </c>
      <c r="H173" s="12">
        <v>2</v>
      </c>
      <c r="I173" s="12">
        <v>515</v>
      </c>
      <c r="J173" s="12">
        <f t="shared" si="6"/>
        <v>1030</v>
      </c>
      <c r="K173" s="22">
        <v>305</v>
      </c>
      <c r="L173" s="10">
        <f t="shared" si="5"/>
        <v>1335</v>
      </c>
      <c r="M173" s="12"/>
    </row>
    <row r="174" spans="1:13" s="62" customFormat="1" ht="24.95" customHeight="1">
      <c r="A174" s="19" t="s">
        <v>688</v>
      </c>
      <c r="B174" s="10" t="s">
        <v>689</v>
      </c>
      <c r="C174" s="10" t="s">
        <v>690</v>
      </c>
      <c r="D174" s="16" t="s">
        <v>112</v>
      </c>
      <c r="E174" s="16" t="s">
        <v>112</v>
      </c>
      <c r="F174" s="16" t="s">
        <v>73</v>
      </c>
      <c r="G174" s="10">
        <v>2</v>
      </c>
      <c r="H174" s="14">
        <v>2</v>
      </c>
      <c r="I174" s="12">
        <v>465</v>
      </c>
      <c r="J174" s="12">
        <f t="shared" si="6"/>
        <v>930</v>
      </c>
      <c r="K174" s="22">
        <v>365</v>
      </c>
      <c r="L174" s="10">
        <f t="shared" si="5"/>
        <v>1295</v>
      </c>
      <c r="M174" s="12"/>
    </row>
    <row r="175" spans="1:13" s="62" customFormat="1" ht="24.95" customHeight="1">
      <c r="A175" s="8" t="s">
        <v>688</v>
      </c>
      <c r="B175" s="16" t="s">
        <v>691</v>
      </c>
      <c r="C175" s="12" t="s">
        <v>206</v>
      </c>
      <c r="D175" s="12" t="s">
        <v>692</v>
      </c>
      <c r="E175" s="12" t="s">
        <v>112</v>
      </c>
      <c r="F175" s="12" t="s">
        <v>154</v>
      </c>
      <c r="G175" s="12">
        <v>1</v>
      </c>
      <c r="H175" s="12">
        <v>1</v>
      </c>
      <c r="I175" s="12">
        <v>595</v>
      </c>
      <c r="J175" s="12">
        <f t="shared" si="6"/>
        <v>595</v>
      </c>
      <c r="K175" s="22">
        <v>125</v>
      </c>
      <c r="L175" s="10">
        <f t="shared" si="5"/>
        <v>720</v>
      </c>
      <c r="M175" s="12"/>
    </row>
    <row r="176" spans="1:13" s="62" customFormat="1" ht="24.95" customHeight="1">
      <c r="A176" s="13" t="s">
        <v>693</v>
      </c>
      <c r="B176" s="10" t="s">
        <v>515</v>
      </c>
      <c r="C176" s="16" t="s">
        <v>694</v>
      </c>
      <c r="D176" s="10" t="s">
        <v>695</v>
      </c>
      <c r="E176" s="16" t="s">
        <v>112</v>
      </c>
      <c r="F176" s="16" t="s">
        <v>26</v>
      </c>
      <c r="G176" s="57">
        <v>3</v>
      </c>
      <c r="H176" s="10">
        <v>3</v>
      </c>
      <c r="I176" s="12">
        <v>465</v>
      </c>
      <c r="J176" s="12">
        <f t="shared" si="6"/>
        <v>1395</v>
      </c>
      <c r="K176" s="22">
        <v>490</v>
      </c>
      <c r="L176" s="10">
        <f t="shared" si="5"/>
        <v>1885</v>
      </c>
      <c r="M176" s="12"/>
    </row>
    <row r="177" spans="1:13 16379:16380" s="62" customFormat="1" ht="27.95" customHeight="1">
      <c r="A177" s="9" t="s">
        <v>696</v>
      </c>
      <c r="B177" s="14" t="s">
        <v>697</v>
      </c>
      <c r="C177" s="14" t="s">
        <v>580</v>
      </c>
      <c r="D177" s="14" t="s">
        <v>698</v>
      </c>
      <c r="E177" s="14" t="s">
        <v>112</v>
      </c>
      <c r="F177" s="14" t="s">
        <v>26</v>
      </c>
      <c r="G177" s="70">
        <v>3</v>
      </c>
      <c r="H177" s="14">
        <v>3</v>
      </c>
      <c r="I177" s="12">
        <v>575</v>
      </c>
      <c r="J177" s="12">
        <f t="shared" si="6"/>
        <v>1725</v>
      </c>
      <c r="K177" s="22">
        <v>490</v>
      </c>
      <c r="L177" s="10">
        <f t="shared" si="5"/>
        <v>2215</v>
      </c>
      <c r="M177" s="12"/>
    </row>
    <row r="178" spans="1:13 16379:16380" s="62" customFormat="1" ht="24.95" customHeight="1">
      <c r="A178" s="8" t="s">
        <v>699</v>
      </c>
      <c r="B178" s="12" t="s">
        <v>700</v>
      </c>
      <c r="C178" s="36" t="s">
        <v>229</v>
      </c>
      <c r="D178" s="36" t="s">
        <v>672</v>
      </c>
      <c r="E178" s="12" t="s">
        <v>112</v>
      </c>
      <c r="F178" s="12" t="s">
        <v>73</v>
      </c>
      <c r="G178" s="12">
        <v>3</v>
      </c>
      <c r="H178" s="12">
        <v>3</v>
      </c>
      <c r="I178" s="12">
        <v>555</v>
      </c>
      <c r="J178" s="12">
        <f t="shared" si="6"/>
        <v>1665</v>
      </c>
      <c r="K178" s="22">
        <v>670</v>
      </c>
      <c r="L178" s="10">
        <f t="shared" si="5"/>
        <v>2335</v>
      </c>
      <c r="M178" s="12"/>
    </row>
    <row r="179" spans="1:13 16379:16380" s="62" customFormat="1" ht="24.95" customHeight="1">
      <c r="A179" s="8" t="s">
        <v>701</v>
      </c>
      <c r="B179" s="12" t="s">
        <v>702</v>
      </c>
      <c r="C179" s="12" t="s">
        <v>703</v>
      </c>
      <c r="D179" s="12" t="s">
        <v>664</v>
      </c>
      <c r="E179" s="12" t="s">
        <v>112</v>
      </c>
      <c r="F179" s="12" t="s">
        <v>257</v>
      </c>
      <c r="G179" s="12">
        <v>2</v>
      </c>
      <c r="H179" s="12">
        <v>2</v>
      </c>
      <c r="I179" s="12">
        <v>545</v>
      </c>
      <c r="J179" s="12">
        <f t="shared" si="6"/>
        <v>1090</v>
      </c>
      <c r="K179" s="22">
        <v>305</v>
      </c>
      <c r="L179" s="10">
        <f t="shared" si="5"/>
        <v>1395</v>
      </c>
      <c r="M179" s="12"/>
    </row>
    <row r="180" spans="1:13 16379:16380" s="62" customFormat="1" ht="24.95" customHeight="1">
      <c r="A180" s="8" t="s">
        <v>704</v>
      </c>
      <c r="B180" s="12" t="s">
        <v>706</v>
      </c>
      <c r="C180" s="12" t="s">
        <v>708</v>
      </c>
      <c r="D180" s="12" t="s">
        <v>709</v>
      </c>
      <c r="E180" s="12" t="s">
        <v>112</v>
      </c>
      <c r="F180" s="12" t="s">
        <v>26</v>
      </c>
      <c r="G180" s="12">
        <v>4</v>
      </c>
      <c r="H180" s="12">
        <v>4</v>
      </c>
      <c r="I180" s="12">
        <v>445</v>
      </c>
      <c r="J180" s="12">
        <f t="shared" si="6"/>
        <v>1780</v>
      </c>
      <c r="K180" s="22">
        <v>305</v>
      </c>
      <c r="L180" s="10">
        <f t="shared" si="5"/>
        <v>2085</v>
      </c>
      <c r="M180" s="40" t="s">
        <v>710</v>
      </c>
    </row>
    <row r="181" spans="1:13 16379:16380" s="62" customFormat="1" ht="24.95" customHeight="1">
      <c r="A181" s="51" t="s">
        <v>711</v>
      </c>
      <c r="B181" s="11" t="s">
        <v>713</v>
      </c>
      <c r="C181" s="12"/>
      <c r="D181" s="12"/>
      <c r="E181" s="11" t="s">
        <v>112</v>
      </c>
      <c r="F181" s="12" t="s">
        <v>176</v>
      </c>
      <c r="G181" s="12"/>
      <c r="H181" s="11">
        <v>3</v>
      </c>
      <c r="I181" s="11">
        <v>460</v>
      </c>
      <c r="J181" s="11">
        <f t="shared" si="6"/>
        <v>1380</v>
      </c>
      <c r="K181" s="11">
        <v>670</v>
      </c>
      <c r="L181" s="11">
        <f t="shared" si="5"/>
        <v>2050</v>
      </c>
      <c r="M181" s="11" t="s">
        <v>273</v>
      </c>
    </row>
    <row r="182" spans="1:13 16379:16380" s="62" customFormat="1" ht="24.95" customHeight="1">
      <c r="A182" s="17" t="s">
        <v>715</v>
      </c>
      <c r="B182" s="21" t="s">
        <v>716</v>
      </c>
      <c r="C182" s="21" t="s">
        <v>717</v>
      </c>
      <c r="D182" s="79" t="s">
        <v>718</v>
      </c>
      <c r="E182" s="21" t="s">
        <v>719</v>
      </c>
      <c r="F182" s="21" t="s">
        <v>720</v>
      </c>
      <c r="G182" s="72">
        <v>5</v>
      </c>
      <c r="H182" s="21">
        <v>3</v>
      </c>
      <c r="I182" s="12">
        <v>555</v>
      </c>
      <c r="J182" s="12">
        <f t="shared" si="6"/>
        <v>1665</v>
      </c>
      <c r="K182" s="22">
        <v>730</v>
      </c>
      <c r="L182" s="10">
        <f t="shared" si="5"/>
        <v>2395</v>
      </c>
      <c r="M182" s="12"/>
    </row>
    <row r="183" spans="1:13 16379:16380" s="62" customFormat="1" ht="24.95" customHeight="1">
      <c r="A183" s="17" t="s">
        <v>721</v>
      </c>
      <c r="B183" s="21" t="s">
        <v>723</v>
      </c>
      <c r="C183" s="21" t="s">
        <v>725</v>
      </c>
      <c r="D183" s="79" t="s">
        <v>726</v>
      </c>
      <c r="E183" s="21" t="s">
        <v>719</v>
      </c>
      <c r="F183" s="21" t="s">
        <v>26</v>
      </c>
      <c r="G183" s="72">
        <v>5</v>
      </c>
      <c r="H183" s="21">
        <v>3</v>
      </c>
      <c r="I183" s="12">
        <v>555</v>
      </c>
      <c r="J183" s="12">
        <f t="shared" si="6"/>
        <v>1665</v>
      </c>
      <c r="K183" s="22">
        <v>670</v>
      </c>
      <c r="L183" s="10">
        <f t="shared" si="5"/>
        <v>2335</v>
      </c>
      <c r="M183" s="36" t="s">
        <v>727</v>
      </c>
    </row>
    <row r="184" spans="1:13 16379:16380" s="62" customFormat="1" ht="24.95" customHeight="1">
      <c r="A184" s="17" t="s">
        <v>728</v>
      </c>
      <c r="B184" s="21" t="s">
        <v>729</v>
      </c>
      <c r="C184" s="21" t="s">
        <v>725</v>
      </c>
      <c r="D184" s="79" t="s">
        <v>730</v>
      </c>
      <c r="E184" s="21" t="s">
        <v>719</v>
      </c>
      <c r="F184" s="21" t="s">
        <v>720</v>
      </c>
      <c r="G184" s="72">
        <v>1</v>
      </c>
      <c r="H184" s="21">
        <v>1</v>
      </c>
      <c r="I184" s="12">
        <v>605</v>
      </c>
      <c r="J184" s="12">
        <f t="shared" si="6"/>
        <v>605</v>
      </c>
      <c r="K184" s="22">
        <v>305</v>
      </c>
      <c r="L184" s="10">
        <f t="shared" si="5"/>
        <v>910</v>
      </c>
      <c r="M184" s="12"/>
    </row>
    <row r="185" spans="1:13 16379:16380" s="62" customFormat="1" ht="24.95" customHeight="1">
      <c r="A185" s="17" t="s">
        <v>731</v>
      </c>
      <c r="B185" s="21" t="s">
        <v>732</v>
      </c>
      <c r="C185" s="21" t="s">
        <v>733</v>
      </c>
      <c r="D185" s="79" t="s">
        <v>734</v>
      </c>
      <c r="E185" s="21" t="s">
        <v>719</v>
      </c>
      <c r="F185" s="21" t="s">
        <v>36</v>
      </c>
      <c r="G185" s="72">
        <v>3</v>
      </c>
      <c r="H185" s="21">
        <v>3</v>
      </c>
      <c r="I185" s="12">
        <v>555</v>
      </c>
      <c r="J185" s="12">
        <f t="shared" si="6"/>
        <v>1665</v>
      </c>
      <c r="K185" s="22">
        <v>185</v>
      </c>
      <c r="L185" s="10">
        <f t="shared" si="5"/>
        <v>1850</v>
      </c>
      <c r="M185" s="12"/>
    </row>
    <row r="186" spans="1:13 16379:16380" s="62" customFormat="1" ht="24.95" customHeight="1">
      <c r="A186" s="17" t="s">
        <v>735</v>
      </c>
      <c r="B186" s="21" t="s">
        <v>737</v>
      </c>
      <c r="C186" s="21" t="s">
        <v>739</v>
      </c>
      <c r="D186" s="79" t="s">
        <v>740</v>
      </c>
      <c r="E186" s="21" t="s">
        <v>719</v>
      </c>
      <c r="F186" s="21" t="s">
        <v>26</v>
      </c>
      <c r="G186" s="72">
        <v>4</v>
      </c>
      <c r="H186" s="21">
        <v>4</v>
      </c>
      <c r="I186" s="12">
        <v>545</v>
      </c>
      <c r="J186" s="12">
        <f t="shared" si="6"/>
        <v>2180</v>
      </c>
      <c r="K186" s="22">
        <v>490</v>
      </c>
      <c r="L186" s="10">
        <f t="shared" si="5"/>
        <v>2670</v>
      </c>
      <c r="M186" s="12"/>
    </row>
    <row r="187" spans="1:13 16379:16380" s="62" customFormat="1" ht="24.95" customHeight="1">
      <c r="A187" s="17" t="s">
        <v>741</v>
      </c>
      <c r="B187" s="21" t="s">
        <v>742</v>
      </c>
      <c r="C187" s="21" t="s">
        <v>743</v>
      </c>
      <c r="D187" s="79" t="s">
        <v>744</v>
      </c>
      <c r="E187" s="21" t="s">
        <v>719</v>
      </c>
      <c r="F187" s="21" t="s">
        <v>26</v>
      </c>
      <c r="G187" s="72">
        <v>1</v>
      </c>
      <c r="H187" s="21">
        <v>1</v>
      </c>
      <c r="I187" s="12">
        <v>495</v>
      </c>
      <c r="J187" s="12">
        <f t="shared" si="6"/>
        <v>495</v>
      </c>
      <c r="K187" s="22">
        <v>305</v>
      </c>
      <c r="L187" s="10">
        <f t="shared" si="5"/>
        <v>800</v>
      </c>
      <c r="M187" s="12"/>
    </row>
    <row r="188" spans="1:13 16379:16380" s="62" customFormat="1" ht="24.95" customHeight="1">
      <c r="A188" s="17" t="s">
        <v>745</v>
      </c>
      <c r="B188" s="21" t="s">
        <v>746</v>
      </c>
      <c r="C188" s="21" t="s">
        <v>747</v>
      </c>
      <c r="D188" s="79" t="s">
        <v>748</v>
      </c>
      <c r="E188" s="21" t="s">
        <v>719</v>
      </c>
      <c r="F188" s="21" t="s">
        <v>26</v>
      </c>
      <c r="G188" s="72">
        <v>1</v>
      </c>
      <c r="H188" s="21">
        <v>1</v>
      </c>
      <c r="I188" s="12">
        <v>605</v>
      </c>
      <c r="J188" s="12">
        <f t="shared" si="6"/>
        <v>605</v>
      </c>
      <c r="K188" s="22">
        <v>305</v>
      </c>
      <c r="L188" s="10">
        <f t="shared" si="5"/>
        <v>910</v>
      </c>
      <c r="M188" s="12"/>
    </row>
    <row r="189" spans="1:13 16379:16380" s="62" customFormat="1" ht="24.95" customHeight="1">
      <c r="A189" s="17" t="s">
        <v>749</v>
      </c>
      <c r="B189" s="21" t="s">
        <v>750</v>
      </c>
      <c r="C189" s="21" t="s">
        <v>751</v>
      </c>
      <c r="D189" s="80" t="s">
        <v>752</v>
      </c>
      <c r="E189" s="21" t="s">
        <v>719</v>
      </c>
      <c r="F189" s="21" t="s">
        <v>26</v>
      </c>
      <c r="G189" s="72">
        <v>1</v>
      </c>
      <c r="H189" s="21">
        <v>1</v>
      </c>
      <c r="I189" s="12">
        <v>605</v>
      </c>
      <c r="J189" s="12">
        <f t="shared" si="6"/>
        <v>605</v>
      </c>
      <c r="K189" s="22">
        <v>185</v>
      </c>
      <c r="L189" s="10">
        <f t="shared" si="5"/>
        <v>790</v>
      </c>
      <c r="M189" s="12"/>
      <c r="XEY189" s="4"/>
      <c r="XEZ189" s="4"/>
    </row>
    <row r="190" spans="1:13 16379:16380" s="62" customFormat="1" ht="24.95" customHeight="1">
      <c r="A190" s="17" t="s">
        <v>753</v>
      </c>
      <c r="B190" s="21" t="s">
        <v>754</v>
      </c>
      <c r="C190" s="21" t="s">
        <v>755</v>
      </c>
      <c r="D190" s="81" t="s">
        <v>756</v>
      </c>
      <c r="E190" s="21" t="s">
        <v>719</v>
      </c>
      <c r="F190" s="21" t="s">
        <v>192</v>
      </c>
      <c r="G190" s="72">
        <v>4</v>
      </c>
      <c r="H190" s="21">
        <v>4</v>
      </c>
      <c r="I190" s="12">
        <v>515</v>
      </c>
      <c r="J190" s="12">
        <f t="shared" si="6"/>
        <v>2060</v>
      </c>
      <c r="K190" s="22">
        <v>675</v>
      </c>
      <c r="L190" s="10">
        <f t="shared" si="5"/>
        <v>2735</v>
      </c>
      <c r="M190" s="12"/>
    </row>
    <row r="191" spans="1:13 16379:16380" s="62" customFormat="1" ht="24.95" customHeight="1">
      <c r="A191" s="17" t="s">
        <v>757</v>
      </c>
      <c r="B191" s="21" t="s">
        <v>758</v>
      </c>
      <c r="C191" s="21" t="s">
        <v>759</v>
      </c>
      <c r="D191" s="80" t="s">
        <v>760</v>
      </c>
      <c r="E191" s="21" t="s">
        <v>719</v>
      </c>
      <c r="F191" s="21" t="s">
        <v>73</v>
      </c>
      <c r="G191" s="72">
        <v>4</v>
      </c>
      <c r="H191" s="21">
        <v>3</v>
      </c>
      <c r="I191" s="12">
        <v>545</v>
      </c>
      <c r="J191" s="12">
        <f t="shared" si="6"/>
        <v>1635</v>
      </c>
      <c r="K191" s="22">
        <v>185</v>
      </c>
      <c r="L191" s="10">
        <f t="shared" si="5"/>
        <v>1820</v>
      </c>
      <c r="M191" s="12"/>
    </row>
    <row r="192" spans="1:13 16379:16380" s="62" customFormat="1" ht="24.95" customHeight="1">
      <c r="A192" s="17" t="s">
        <v>761</v>
      </c>
      <c r="B192" s="21" t="s">
        <v>762</v>
      </c>
      <c r="C192" s="21" t="s">
        <v>763</v>
      </c>
      <c r="D192" s="21" t="s">
        <v>752</v>
      </c>
      <c r="E192" s="21" t="s">
        <v>719</v>
      </c>
      <c r="F192" s="21" t="s">
        <v>26</v>
      </c>
      <c r="G192" s="72">
        <v>4</v>
      </c>
      <c r="H192" s="21">
        <v>1</v>
      </c>
      <c r="I192" s="12">
        <v>575</v>
      </c>
      <c r="J192" s="12">
        <f t="shared" si="6"/>
        <v>575</v>
      </c>
      <c r="K192" s="22">
        <v>185</v>
      </c>
      <c r="L192" s="10">
        <f t="shared" si="5"/>
        <v>760</v>
      </c>
      <c r="M192" s="12"/>
    </row>
    <row r="193" spans="1:13" s="62" customFormat="1" ht="24.95" customHeight="1">
      <c r="A193" s="17" t="s">
        <v>764</v>
      </c>
      <c r="B193" s="21" t="s">
        <v>765</v>
      </c>
      <c r="C193" s="21" t="s">
        <v>766</v>
      </c>
      <c r="D193" s="21" t="s">
        <v>767</v>
      </c>
      <c r="E193" s="21" t="s">
        <v>719</v>
      </c>
      <c r="F193" s="21" t="s">
        <v>73</v>
      </c>
      <c r="G193" s="72">
        <v>3</v>
      </c>
      <c r="H193" s="21">
        <v>2</v>
      </c>
      <c r="I193" s="12">
        <v>575</v>
      </c>
      <c r="J193" s="12">
        <f t="shared" si="6"/>
        <v>1150</v>
      </c>
      <c r="K193" s="22">
        <v>305</v>
      </c>
      <c r="L193" s="10">
        <f t="shared" si="5"/>
        <v>1455</v>
      </c>
      <c r="M193" s="12"/>
    </row>
    <row r="194" spans="1:13" s="62" customFormat="1" ht="24.95" customHeight="1">
      <c r="A194" s="17" t="s">
        <v>768</v>
      </c>
      <c r="B194" s="21" t="s">
        <v>769</v>
      </c>
      <c r="C194" s="21" t="s">
        <v>770</v>
      </c>
      <c r="D194" s="21" t="s">
        <v>752</v>
      </c>
      <c r="E194" s="21" t="s">
        <v>719</v>
      </c>
      <c r="F194" s="21" t="s">
        <v>720</v>
      </c>
      <c r="G194" s="72">
        <v>4</v>
      </c>
      <c r="H194" s="21">
        <v>2</v>
      </c>
      <c r="I194" s="12">
        <v>575</v>
      </c>
      <c r="J194" s="12">
        <f t="shared" si="6"/>
        <v>1150</v>
      </c>
      <c r="K194" s="22">
        <v>185</v>
      </c>
      <c r="L194" s="10">
        <f t="shared" si="5"/>
        <v>1335</v>
      </c>
      <c r="M194" s="12"/>
    </row>
    <row r="195" spans="1:13" s="62" customFormat="1" ht="27.95" customHeight="1">
      <c r="A195" s="17" t="s">
        <v>771</v>
      </c>
      <c r="B195" s="21" t="s">
        <v>772</v>
      </c>
      <c r="C195" s="21" t="s">
        <v>575</v>
      </c>
      <c r="D195" s="21" t="s">
        <v>773</v>
      </c>
      <c r="E195" s="21" t="s">
        <v>719</v>
      </c>
      <c r="F195" s="21" t="s">
        <v>73</v>
      </c>
      <c r="G195" s="72">
        <v>3</v>
      </c>
      <c r="H195" s="21">
        <v>3</v>
      </c>
      <c r="I195" s="12">
        <v>565</v>
      </c>
      <c r="J195" s="12">
        <f t="shared" si="6"/>
        <v>1695</v>
      </c>
      <c r="K195" s="22">
        <v>550</v>
      </c>
      <c r="L195" s="10">
        <f t="shared" ref="L195:L258" si="7">J195+K195</f>
        <v>2245</v>
      </c>
      <c r="M195" s="12"/>
    </row>
    <row r="196" spans="1:13" s="62" customFormat="1" ht="24.95" customHeight="1">
      <c r="A196" s="17" t="s">
        <v>774</v>
      </c>
      <c r="B196" s="21" t="s">
        <v>775</v>
      </c>
      <c r="C196" s="21" t="s">
        <v>49</v>
      </c>
      <c r="D196" s="21" t="s">
        <v>776</v>
      </c>
      <c r="E196" s="21" t="s">
        <v>719</v>
      </c>
      <c r="F196" s="21" t="s">
        <v>73</v>
      </c>
      <c r="G196" s="72">
        <v>4</v>
      </c>
      <c r="H196" s="21">
        <v>2</v>
      </c>
      <c r="I196" s="12">
        <v>585</v>
      </c>
      <c r="J196" s="12">
        <f t="shared" si="6"/>
        <v>1170</v>
      </c>
      <c r="K196" s="22">
        <v>0</v>
      </c>
      <c r="L196" s="10">
        <f t="shared" si="7"/>
        <v>1170</v>
      </c>
      <c r="M196" s="12"/>
    </row>
    <row r="197" spans="1:13" s="62" customFormat="1" ht="24.95" customHeight="1">
      <c r="A197" s="82" t="s">
        <v>777</v>
      </c>
      <c r="B197" s="83" t="s">
        <v>778</v>
      </c>
      <c r="C197" s="83" t="s">
        <v>174</v>
      </c>
      <c r="D197" s="83" t="s">
        <v>779</v>
      </c>
      <c r="E197" s="83" t="s">
        <v>719</v>
      </c>
      <c r="F197" s="83" t="s">
        <v>73</v>
      </c>
      <c r="G197" s="85">
        <v>4</v>
      </c>
      <c r="H197" s="83">
        <v>4</v>
      </c>
      <c r="I197" s="12">
        <v>515</v>
      </c>
      <c r="J197" s="12">
        <f t="shared" si="6"/>
        <v>2060</v>
      </c>
      <c r="K197" s="22">
        <v>365</v>
      </c>
      <c r="L197" s="10">
        <f t="shared" si="7"/>
        <v>2425</v>
      </c>
      <c r="M197" s="12"/>
    </row>
    <row r="198" spans="1:13" s="62" customFormat="1" ht="24.95" customHeight="1">
      <c r="A198" s="82" t="s">
        <v>780</v>
      </c>
      <c r="B198" s="84" t="s">
        <v>781</v>
      </c>
      <c r="C198" s="84" t="s">
        <v>575</v>
      </c>
      <c r="D198" s="84" t="s">
        <v>111</v>
      </c>
      <c r="E198" s="84" t="s">
        <v>719</v>
      </c>
      <c r="F198" s="84" t="s">
        <v>26</v>
      </c>
      <c r="G198" s="86">
        <v>3</v>
      </c>
      <c r="H198" s="84">
        <v>1</v>
      </c>
      <c r="I198" s="12">
        <v>575</v>
      </c>
      <c r="J198" s="12">
        <f t="shared" si="6"/>
        <v>575</v>
      </c>
      <c r="K198" s="22">
        <v>305</v>
      </c>
      <c r="L198" s="10">
        <f t="shared" si="7"/>
        <v>880</v>
      </c>
      <c r="M198" s="12"/>
    </row>
    <row r="199" spans="1:13" s="62" customFormat="1" ht="24.95" customHeight="1">
      <c r="A199" s="17" t="s">
        <v>782</v>
      </c>
      <c r="B199" s="16" t="s">
        <v>784</v>
      </c>
      <c r="C199" s="21" t="s">
        <v>786</v>
      </c>
      <c r="D199" s="79" t="s">
        <v>760</v>
      </c>
      <c r="E199" s="21" t="s">
        <v>719</v>
      </c>
      <c r="F199" s="21" t="s">
        <v>192</v>
      </c>
      <c r="G199" s="16">
        <v>4</v>
      </c>
      <c r="H199" s="16">
        <v>4</v>
      </c>
      <c r="I199" s="12">
        <v>450</v>
      </c>
      <c r="J199" s="12">
        <f t="shared" si="6"/>
        <v>1800</v>
      </c>
      <c r="K199" s="22">
        <v>0</v>
      </c>
      <c r="L199" s="10">
        <f t="shared" si="7"/>
        <v>1800</v>
      </c>
      <c r="M199" s="12"/>
    </row>
    <row r="200" spans="1:13" s="62" customFormat="1" ht="24.95" customHeight="1">
      <c r="A200" s="19" t="s">
        <v>787</v>
      </c>
      <c r="B200" s="16" t="s">
        <v>788</v>
      </c>
      <c r="C200" s="12" t="s">
        <v>118</v>
      </c>
      <c r="D200" s="36" t="s">
        <v>789</v>
      </c>
      <c r="E200" s="16" t="s">
        <v>719</v>
      </c>
      <c r="F200" s="12" t="s">
        <v>26</v>
      </c>
      <c r="G200" s="12">
        <v>1</v>
      </c>
      <c r="H200" s="12">
        <v>1</v>
      </c>
      <c r="I200" s="12">
        <v>575</v>
      </c>
      <c r="J200" s="12">
        <f t="shared" si="6"/>
        <v>575</v>
      </c>
      <c r="K200" s="22">
        <v>305</v>
      </c>
      <c r="L200" s="10">
        <f t="shared" si="7"/>
        <v>880</v>
      </c>
      <c r="M200" s="12"/>
    </row>
    <row r="201" spans="1:13" s="62" customFormat="1" ht="24.95" customHeight="1">
      <c r="A201" s="19" t="s">
        <v>790</v>
      </c>
      <c r="B201" s="16" t="s">
        <v>791</v>
      </c>
      <c r="C201" s="12" t="s">
        <v>792</v>
      </c>
      <c r="D201" s="36" t="s">
        <v>793</v>
      </c>
      <c r="E201" s="16" t="s">
        <v>719</v>
      </c>
      <c r="F201" s="36" t="s">
        <v>794</v>
      </c>
      <c r="G201" s="12">
        <v>4</v>
      </c>
      <c r="H201" s="12">
        <v>3</v>
      </c>
      <c r="I201" s="12">
        <v>465</v>
      </c>
      <c r="J201" s="12">
        <f t="shared" si="6"/>
        <v>1395</v>
      </c>
      <c r="K201" s="22">
        <v>855</v>
      </c>
      <c r="L201" s="10">
        <f t="shared" si="7"/>
        <v>2250</v>
      </c>
      <c r="M201" s="12"/>
    </row>
    <row r="202" spans="1:13" s="62" customFormat="1" ht="24.95" customHeight="1">
      <c r="A202" s="19" t="s">
        <v>795</v>
      </c>
      <c r="B202" s="16" t="s">
        <v>797</v>
      </c>
      <c r="C202" s="12" t="s">
        <v>799</v>
      </c>
      <c r="D202" s="36" t="s">
        <v>800</v>
      </c>
      <c r="E202" s="16" t="s">
        <v>719</v>
      </c>
      <c r="F202" s="12" t="s">
        <v>21</v>
      </c>
      <c r="G202" s="12">
        <v>2</v>
      </c>
      <c r="H202" s="12">
        <v>2</v>
      </c>
      <c r="I202" s="12">
        <v>555</v>
      </c>
      <c r="J202" s="12">
        <f t="shared" ref="J202:J250" si="8">I202*H202</f>
        <v>1110</v>
      </c>
      <c r="K202" s="22">
        <v>0</v>
      </c>
      <c r="L202" s="10">
        <f t="shared" si="7"/>
        <v>1110</v>
      </c>
      <c r="M202" s="12" t="s">
        <v>801</v>
      </c>
    </row>
    <row r="203" spans="1:13" s="62" customFormat="1" ht="24.95" customHeight="1">
      <c r="A203" s="19" t="s">
        <v>802</v>
      </c>
      <c r="B203" s="14" t="s">
        <v>803</v>
      </c>
      <c r="C203" s="14" t="s">
        <v>804</v>
      </c>
      <c r="D203" s="14" t="s">
        <v>805</v>
      </c>
      <c r="E203" s="14" t="s">
        <v>719</v>
      </c>
      <c r="F203" s="14" t="s">
        <v>176</v>
      </c>
      <c r="G203" s="70">
        <v>2</v>
      </c>
      <c r="H203" s="14">
        <v>1</v>
      </c>
      <c r="I203" s="12">
        <v>595</v>
      </c>
      <c r="J203" s="12">
        <f t="shared" si="8"/>
        <v>595</v>
      </c>
      <c r="K203" s="22">
        <v>125</v>
      </c>
      <c r="L203" s="10">
        <f t="shared" si="7"/>
        <v>720</v>
      </c>
      <c r="M203" s="12"/>
    </row>
    <row r="204" spans="1:13" s="62" customFormat="1" ht="24.95" customHeight="1">
      <c r="A204" s="8" t="s">
        <v>806</v>
      </c>
      <c r="B204" s="12" t="s">
        <v>807</v>
      </c>
      <c r="C204" s="12" t="s">
        <v>611</v>
      </c>
      <c r="D204" s="12" t="s">
        <v>808</v>
      </c>
      <c r="E204" s="16" t="s">
        <v>719</v>
      </c>
      <c r="F204" s="12" t="s">
        <v>192</v>
      </c>
      <c r="G204" s="12">
        <v>5</v>
      </c>
      <c r="H204" s="12">
        <v>2</v>
      </c>
      <c r="I204" s="12">
        <v>465</v>
      </c>
      <c r="J204" s="12">
        <f t="shared" si="8"/>
        <v>930</v>
      </c>
      <c r="K204" s="22">
        <v>365</v>
      </c>
      <c r="L204" s="10">
        <f t="shared" si="7"/>
        <v>1295</v>
      </c>
      <c r="M204" s="12"/>
    </row>
    <row r="205" spans="1:13" s="62" customFormat="1" ht="24.95" customHeight="1">
      <c r="A205" s="8" t="s">
        <v>809</v>
      </c>
      <c r="B205" s="12" t="s">
        <v>810</v>
      </c>
      <c r="C205" s="12" t="s">
        <v>487</v>
      </c>
      <c r="D205" s="12" t="s">
        <v>808</v>
      </c>
      <c r="E205" s="16" t="s">
        <v>719</v>
      </c>
      <c r="F205" s="12" t="s">
        <v>26</v>
      </c>
      <c r="G205" s="12">
        <v>3</v>
      </c>
      <c r="H205" s="12">
        <v>3</v>
      </c>
      <c r="I205" s="12">
        <v>465</v>
      </c>
      <c r="J205" s="12">
        <f t="shared" si="8"/>
        <v>1395</v>
      </c>
      <c r="K205" s="22">
        <v>0</v>
      </c>
      <c r="L205" s="10">
        <f t="shared" si="7"/>
        <v>1395</v>
      </c>
      <c r="M205" s="12"/>
    </row>
    <row r="206" spans="1:13" s="62" customFormat="1" ht="24.95" customHeight="1">
      <c r="A206" s="8" t="s">
        <v>811</v>
      </c>
      <c r="B206" s="12" t="s">
        <v>812</v>
      </c>
      <c r="C206" s="12" t="s">
        <v>497</v>
      </c>
      <c r="D206" s="12" t="s">
        <v>813</v>
      </c>
      <c r="E206" s="16" t="s">
        <v>719</v>
      </c>
      <c r="F206" s="12" t="s">
        <v>73</v>
      </c>
      <c r="G206" s="12">
        <v>1</v>
      </c>
      <c r="H206" s="12">
        <v>1</v>
      </c>
      <c r="I206" s="12">
        <v>545</v>
      </c>
      <c r="J206" s="12">
        <f t="shared" si="8"/>
        <v>545</v>
      </c>
      <c r="K206" s="22">
        <v>0</v>
      </c>
      <c r="L206" s="10">
        <f t="shared" si="7"/>
        <v>545</v>
      </c>
      <c r="M206" s="12"/>
    </row>
    <row r="207" spans="1:13" s="62" customFormat="1" ht="24.95" customHeight="1">
      <c r="A207" s="51" t="s">
        <v>814</v>
      </c>
      <c r="B207" s="11" t="s">
        <v>816</v>
      </c>
      <c r="C207" s="12"/>
      <c r="D207" s="12"/>
      <c r="E207" s="11" t="s">
        <v>719</v>
      </c>
      <c r="F207" s="12" t="s">
        <v>176</v>
      </c>
      <c r="G207" s="12"/>
      <c r="H207" s="11">
        <v>2</v>
      </c>
      <c r="I207" s="11">
        <v>485</v>
      </c>
      <c r="J207" s="11">
        <f t="shared" si="8"/>
        <v>970</v>
      </c>
      <c r="K207" s="11">
        <v>365</v>
      </c>
      <c r="L207" s="11">
        <f t="shared" si="7"/>
        <v>1335</v>
      </c>
      <c r="M207" s="11" t="s">
        <v>273</v>
      </c>
    </row>
    <row r="208" spans="1:13" s="62" customFormat="1" ht="24.95" customHeight="1">
      <c r="A208" s="51" t="s">
        <v>818</v>
      </c>
      <c r="B208" s="11" t="s">
        <v>820</v>
      </c>
      <c r="C208" s="12"/>
      <c r="D208" s="12"/>
      <c r="E208" s="11" t="s">
        <v>719</v>
      </c>
      <c r="F208" s="12" t="s">
        <v>176</v>
      </c>
      <c r="G208" s="12"/>
      <c r="H208" s="11">
        <v>3</v>
      </c>
      <c r="I208" s="11">
        <v>495</v>
      </c>
      <c r="J208" s="11">
        <f t="shared" si="8"/>
        <v>1485</v>
      </c>
      <c r="K208" s="11">
        <v>370</v>
      </c>
      <c r="L208" s="11">
        <f t="shared" si="7"/>
        <v>1855</v>
      </c>
      <c r="M208" s="11" t="s">
        <v>273</v>
      </c>
    </row>
    <row r="209" spans="1:13" s="62" customFormat="1" ht="24.95" customHeight="1">
      <c r="A209" s="51" t="s">
        <v>822</v>
      </c>
      <c r="B209" s="11" t="s">
        <v>824</v>
      </c>
      <c r="C209" s="12"/>
      <c r="D209" s="12"/>
      <c r="E209" s="11" t="s">
        <v>719</v>
      </c>
      <c r="F209" s="12" t="s">
        <v>26</v>
      </c>
      <c r="G209" s="12"/>
      <c r="H209" s="11">
        <v>2</v>
      </c>
      <c r="I209" s="11">
        <v>505</v>
      </c>
      <c r="J209" s="11">
        <f t="shared" si="8"/>
        <v>1010</v>
      </c>
      <c r="K209" s="11">
        <v>370</v>
      </c>
      <c r="L209" s="11">
        <f t="shared" si="7"/>
        <v>1380</v>
      </c>
      <c r="M209" s="11" t="s">
        <v>273</v>
      </c>
    </row>
    <row r="210" spans="1:13" s="62" customFormat="1" ht="24.95" customHeight="1">
      <c r="A210" s="51" t="s">
        <v>826</v>
      </c>
      <c r="B210" s="11" t="s">
        <v>828</v>
      </c>
      <c r="C210" s="12"/>
      <c r="D210" s="12"/>
      <c r="E210" s="11" t="s">
        <v>719</v>
      </c>
      <c r="F210" s="12" t="s">
        <v>176</v>
      </c>
      <c r="G210" s="12"/>
      <c r="H210" s="11">
        <v>2</v>
      </c>
      <c r="I210" s="11">
        <v>560</v>
      </c>
      <c r="J210" s="11">
        <f t="shared" si="8"/>
        <v>1120</v>
      </c>
      <c r="K210" s="11">
        <v>365</v>
      </c>
      <c r="L210" s="11">
        <f t="shared" si="7"/>
        <v>1485</v>
      </c>
      <c r="M210" s="11" t="s">
        <v>273</v>
      </c>
    </row>
    <row r="211" spans="1:13" s="62" customFormat="1" ht="24.95" customHeight="1">
      <c r="A211" s="13" t="s">
        <v>830</v>
      </c>
      <c r="B211" s="10" t="s">
        <v>831</v>
      </c>
      <c r="C211" s="10" t="s">
        <v>575</v>
      </c>
      <c r="D211" s="10" t="s">
        <v>832</v>
      </c>
      <c r="E211" s="10" t="s">
        <v>719</v>
      </c>
      <c r="F211" s="10" t="s">
        <v>26</v>
      </c>
      <c r="G211" s="57">
        <v>4</v>
      </c>
      <c r="H211" s="10">
        <v>4</v>
      </c>
      <c r="I211" s="12">
        <v>515</v>
      </c>
      <c r="J211" s="12">
        <f t="shared" si="8"/>
        <v>2060</v>
      </c>
      <c r="K211" s="22">
        <v>1040</v>
      </c>
      <c r="L211" s="10">
        <f t="shared" si="7"/>
        <v>3100</v>
      </c>
      <c r="M211" s="12" t="s">
        <v>833</v>
      </c>
    </row>
    <row r="212" spans="1:13" s="62" customFormat="1" ht="24.95" customHeight="1">
      <c r="A212" s="13" t="s">
        <v>834</v>
      </c>
      <c r="B212" s="14" t="s">
        <v>835</v>
      </c>
      <c r="C212" s="14" t="s">
        <v>836</v>
      </c>
      <c r="D212" s="14" t="s">
        <v>837</v>
      </c>
      <c r="E212" s="14" t="s">
        <v>838</v>
      </c>
      <c r="F212" s="44" t="s">
        <v>36</v>
      </c>
      <c r="G212" s="70">
        <v>2</v>
      </c>
      <c r="H212" s="14">
        <v>2</v>
      </c>
      <c r="I212" s="12">
        <v>575</v>
      </c>
      <c r="J212" s="12">
        <f t="shared" si="8"/>
        <v>1150</v>
      </c>
      <c r="K212" s="22">
        <v>0</v>
      </c>
      <c r="L212" s="10">
        <f t="shared" si="7"/>
        <v>1150</v>
      </c>
      <c r="M212" s="12"/>
    </row>
    <row r="213" spans="1:13" s="62" customFormat="1" ht="24.95" customHeight="1">
      <c r="A213" s="13" t="s">
        <v>839</v>
      </c>
      <c r="B213" s="14" t="s">
        <v>841</v>
      </c>
      <c r="C213" s="14" t="s">
        <v>126</v>
      </c>
      <c r="D213" s="14" t="s">
        <v>843</v>
      </c>
      <c r="E213" s="14" t="s">
        <v>838</v>
      </c>
      <c r="F213" s="44" t="s">
        <v>844</v>
      </c>
      <c r="G213" s="70">
        <v>5</v>
      </c>
      <c r="H213" s="14">
        <v>5</v>
      </c>
      <c r="I213" s="12">
        <v>545</v>
      </c>
      <c r="J213" s="12">
        <f t="shared" si="8"/>
        <v>2725</v>
      </c>
      <c r="K213" s="22">
        <v>125</v>
      </c>
      <c r="L213" s="10">
        <f t="shared" si="7"/>
        <v>2850</v>
      </c>
      <c r="M213" s="12" t="s">
        <v>362</v>
      </c>
    </row>
    <row r="214" spans="1:13" s="62" customFormat="1" ht="24.95" customHeight="1">
      <c r="A214" s="13" t="s">
        <v>845</v>
      </c>
      <c r="B214" s="14" t="s">
        <v>847</v>
      </c>
      <c r="C214" s="14" t="s">
        <v>76</v>
      </c>
      <c r="D214" s="14" t="s">
        <v>849</v>
      </c>
      <c r="E214" s="14" t="s">
        <v>838</v>
      </c>
      <c r="F214" s="44" t="s">
        <v>26</v>
      </c>
      <c r="G214" s="70">
        <v>4</v>
      </c>
      <c r="H214" s="14">
        <v>4</v>
      </c>
      <c r="I214" s="12">
        <v>545</v>
      </c>
      <c r="J214" s="12">
        <f t="shared" si="8"/>
        <v>2180</v>
      </c>
      <c r="K214" s="22">
        <v>675</v>
      </c>
      <c r="L214" s="10">
        <f t="shared" si="7"/>
        <v>2855</v>
      </c>
      <c r="M214" s="12" t="s">
        <v>850</v>
      </c>
    </row>
    <row r="215" spans="1:13" s="62" customFormat="1" ht="24.95" customHeight="1">
      <c r="A215" s="13" t="s">
        <v>851</v>
      </c>
      <c r="B215" s="14" t="s">
        <v>852</v>
      </c>
      <c r="C215" s="14" t="s">
        <v>853</v>
      </c>
      <c r="D215" s="14" t="s">
        <v>854</v>
      </c>
      <c r="E215" s="14" t="s">
        <v>838</v>
      </c>
      <c r="F215" s="44" t="s">
        <v>855</v>
      </c>
      <c r="G215" s="70">
        <v>1</v>
      </c>
      <c r="H215" s="14">
        <v>1</v>
      </c>
      <c r="I215" s="12">
        <v>545</v>
      </c>
      <c r="J215" s="12">
        <f t="shared" si="8"/>
        <v>545</v>
      </c>
      <c r="K215" s="22">
        <v>125</v>
      </c>
      <c r="L215" s="10">
        <f t="shared" si="7"/>
        <v>670</v>
      </c>
      <c r="M215" s="12"/>
    </row>
    <row r="216" spans="1:13" s="62" customFormat="1" ht="24.95" customHeight="1">
      <c r="A216" s="13" t="s">
        <v>856</v>
      </c>
      <c r="B216" s="13" t="s">
        <v>857</v>
      </c>
      <c r="C216" s="14" t="s">
        <v>853</v>
      </c>
      <c r="D216" s="14" t="s">
        <v>858</v>
      </c>
      <c r="E216" s="14" t="s">
        <v>838</v>
      </c>
      <c r="F216" s="44" t="s">
        <v>26</v>
      </c>
      <c r="G216" s="70">
        <v>1</v>
      </c>
      <c r="H216" s="14">
        <v>1</v>
      </c>
      <c r="I216" s="12">
        <v>545</v>
      </c>
      <c r="J216" s="12">
        <f t="shared" si="8"/>
        <v>545</v>
      </c>
      <c r="K216" s="22">
        <v>305</v>
      </c>
      <c r="L216" s="10">
        <f t="shared" si="7"/>
        <v>850</v>
      </c>
      <c r="M216" s="12"/>
    </row>
    <row r="217" spans="1:13" s="62" customFormat="1" ht="24.95" customHeight="1">
      <c r="A217" s="13" t="s">
        <v>859</v>
      </c>
      <c r="B217" s="14" t="s">
        <v>860</v>
      </c>
      <c r="C217" s="14" t="s">
        <v>59</v>
      </c>
      <c r="D217" s="14" t="s">
        <v>861</v>
      </c>
      <c r="E217" s="14" t="s">
        <v>838</v>
      </c>
      <c r="F217" s="44" t="s">
        <v>31</v>
      </c>
      <c r="G217" s="70">
        <v>5</v>
      </c>
      <c r="H217" s="14">
        <v>4</v>
      </c>
      <c r="I217" s="12">
        <v>545</v>
      </c>
      <c r="J217" s="12">
        <f t="shared" si="8"/>
        <v>2180</v>
      </c>
      <c r="K217" s="22">
        <v>370</v>
      </c>
      <c r="L217" s="10">
        <f t="shared" si="7"/>
        <v>2550</v>
      </c>
      <c r="M217" s="12"/>
    </row>
    <row r="218" spans="1:13" s="62" customFormat="1" ht="24.95" customHeight="1">
      <c r="A218" s="13" t="s">
        <v>862</v>
      </c>
      <c r="B218" s="14" t="s">
        <v>863</v>
      </c>
      <c r="C218" s="14" t="s">
        <v>853</v>
      </c>
      <c r="D218" s="14" t="s">
        <v>864</v>
      </c>
      <c r="E218" s="14" t="s">
        <v>838</v>
      </c>
      <c r="F218" s="44" t="s">
        <v>26</v>
      </c>
      <c r="G218" s="70">
        <v>1</v>
      </c>
      <c r="H218" s="14">
        <v>1</v>
      </c>
      <c r="I218" s="12">
        <v>575</v>
      </c>
      <c r="J218" s="12">
        <f t="shared" si="8"/>
        <v>575</v>
      </c>
      <c r="K218" s="22">
        <v>185</v>
      </c>
      <c r="L218" s="10">
        <f t="shared" si="7"/>
        <v>760</v>
      </c>
      <c r="M218" s="12"/>
    </row>
    <row r="219" spans="1:13" s="62" customFormat="1" ht="24.95" customHeight="1">
      <c r="A219" s="13" t="s">
        <v>865</v>
      </c>
      <c r="B219" s="13" t="s">
        <v>866</v>
      </c>
      <c r="C219" s="14" t="s">
        <v>853</v>
      </c>
      <c r="D219" s="14" t="s">
        <v>864</v>
      </c>
      <c r="E219" s="14" t="s">
        <v>838</v>
      </c>
      <c r="F219" s="44" t="s">
        <v>73</v>
      </c>
      <c r="G219" s="70">
        <v>3</v>
      </c>
      <c r="H219" s="14">
        <v>3</v>
      </c>
      <c r="I219" s="12">
        <v>565</v>
      </c>
      <c r="J219" s="12">
        <f t="shared" si="8"/>
        <v>1695</v>
      </c>
      <c r="K219" s="22">
        <v>0</v>
      </c>
      <c r="L219" s="10">
        <f t="shared" si="7"/>
        <v>1695</v>
      </c>
      <c r="M219" s="12"/>
    </row>
    <row r="220" spans="1:13" s="62" customFormat="1" ht="24.95" customHeight="1">
      <c r="A220" s="13" t="s">
        <v>867</v>
      </c>
      <c r="B220" s="14" t="s">
        <v>869</v>
      </c>
      <c r="C220" s="14" t="s">
        <v>339</v>
      </c>
      <c r="D220" s="14" t="s">
        <v>871</v>
      </c>
      <c r="E220" s="14" t="s">
        <v>838</v>
      </c>
      <c r="F220" s="44" t="s">
        <v>95</v>
      </c>
      <c r="G220" s="70">
        <v>5</v>
      </c>
      <c r="H220" s="14">
        <v>4</v>
      </c>
      <c r="I220" s="12">
        <v>485</v>
      </c>
      <c r="J220" s="12">
        <f t="shared" si="8"/>
        <v>1940</v>
      </c>
      <c r="K220" s="22">
        <v>370</v>
      </c>
      <c r="L220" s="10">
        <f t="shared" si="7"/>
        <v>2310</v>
      </c>
      <c r="M220" s="12" t="s">
        <v>872</v>
      </c>
    </row>
    <row r="221" spans="1:13" s="62" customFormat="1" ht="24.95" customHeight="1">
      <c r="A221" s="13" t="s">
        <v>873</v>
      </c>
      <c r="B221" s="14" t="s">
        <v>874</v>
      </c>
      <c r="C221" s="14" t="s">
        <v>76</v>
      </c>
      <c r="D221" s="14" t="s">
        <v>875</v>
      </c>
      <c r="E221" s="14" t="s">
        <v>838</v>
      </c>
      <c r="F221" s="44" t="s">
        <v>123</v>
      </c>
      <c r="G221" s="70">
        <v>3</v>
      </c>
      <c r="H221" s="14">
        <v>1</v>
      </c>
      <c r="I221" s="12">
        <v>545</v>
      </c>
      <c r="J221" s="12">
        <f t="shared" si="8"/>
        <v>545</v>
      </c>
      <c r="K221" s="22">
        <v>0</v>
      </c>
      <c r="L221" s="10">
        <f t="shared" si="7"/>
        <v>545</v>
      </c>
      <c r="M221" s="12"/>
    </row>
    <row r="222" spans="1:13" s="62" customFormat="1" ht="24.95" customHeight="1">
      <c r="A222" s="13" t="s">
        <v>876</v>
      </c>
      <c r="B222" s="44" t="s">
        <v>877</v>
      </c>
      <c r="C222" s="14" t="s">
        <v>878</v>
      </c>
      <c r="D222" s="14" t="s">
        <v>879</v>
      </c>
      <c r="E222" s="14" t="s">
        <v>838</v>
      </c>
      <c r="F222" s="44" t="s">
        <v>257</v>
      </c>
      <c r="G222" s="70">
        <v>2</v>
      </c>
      <c r="H222" s="14">
        <v>2</v>
      </c>
      <c r="I222" s="12">
        <v>565</v>
      </c>
      <c r="J222" s="12">
        <f t="shared" si="8"/>
        <v>1130</v>
      </c>
      <c r="K222" s="22">
        <v>185</v>
      </c>
      <c r="L222" s="10">
        <f t="shared" si="7"/>
        <v>1315</v>
      </c>
      <c r="M222" s="12"/>
    </row>
    <row r="223" spans="1:13" s="62" customFormat="1" ht="24.95" customHeight="1">
      <c r="A223" s="13" t="s">
        <v>880</v>
      </c>
      <c r="B223" s="13" t="s">
        <v>881</v>
      </c>
      <c r="C223" s="14" t="s">
        <v>853</v>
      </c>
      <c r="D223" s="14" t="s">
        <v>882</v>
      </c>
      <c r="E223" s="14" t="s">
        <v>838</v>
      </c>
      <c r="F223" s="44" t="s">
        <v>432</v>
      </c>
      <c r="G223" s="70">
        <v>2</v>
      </c>
      <c r="H223" s="14">
        <v>2</v>
      </c>
      <c r="I223" s="12">
        <v>575</v>
      </c>
      <c r="J223" s="12">
        <f t="shared" si="8"/>
        <v>1150</v>
      </c>
      <c r="K223" s="22">
        <v>365</v>
      </c>
      <c r="L223" s="10">
        <f t="shared" si="7"/>
        <v>1515</v>
      </c>
      <c r="M223" s="12"/>
    </row>
    <row r="224" spans="1:13" s="62" customFormat="1" ht="24.95" customHeight="1">
      <c r="A224" s="13" t="s">
        <v>883</v>
      </c>
      <c r="B224" s="14" t="s">
        <v>885</v>
      </c>
      <c r="C224" s="14" t="s">
        <v>195</v>
      </c>
      <c r="D224" s="14" t="s">
        <v>887</v>
      </c>
      <c r="E224" s="14" t="s">
        <v>838</v>
      </c>
      <c r="F224" s="44" t="s">
        <v>95</v>
      </c>
      <c r="G224" s="70">
        <v>2</v>
      </c>
      <c r="H224" s="14">
        <v>2</v>
      </c>
      <c r="I224" s="12">
        <v>555</v>
      </c>
      <c r="J224" s="12">
        <f t="shared" si="8"/>
        <v>1110</v>
      </c>
      <c r="K224" s="22">
        <v>0</v>
      </c>
      <c r="L224" s="10">
        <f t="shared" si="7"/>
        <v>1110</v>
      </c>
      <c r="M224" s="12" t="s">
        <v>888</v>
      </c>
    </row>
    <row r="225" spans="1:13" s="62" customFormat="1" ht="24.95" customHeight="1">
      <c r="A225" s="13" t="s">
        <v>889</v>
      </c>
      <c r="B225" s="14" t="s">
        <v>890</v>
      </c>
      <c r="C225" s="14" t="s">
        <v>853</v>
      </c>
      <c r="D225" s="14" t="s">
        <v>891</v>
      </c>
      <c r="E225" s="14" t="s">
        <v>838</v>
      </c>
      <c r="F225" s="44" t="s">
        <v>26</v>
      </c>
      <c r="G225" s="70">
        <v>4</v>
      </c>
      <c r="H225" s="14">
        <v>3</v>
      </c>
      <c r="I225" s="12">
        <v>585</v>
      </c>
      <c r="J225" s="12">
        <f t="shared" si="8"/>
        <v>1755</v>
      </c>
      <c r="K225" s="22">
        <v>185</v>
      </c>
      <c r="L225" s="10">
        <f t="shared" si="7"/>
        <v>1940</v>
      </c>
      <c r="M225" s="12"/>
    </row>
    <row r="226" spans="1:13" s="62" customFormat="1" ht="24.95" customHeight="1">
      <c r="A226" s="13" t="s">
        <v>892</v>
      </c>
      <c r="B226" s="14" t="s">
        <v>893</v>
      </c>
      <c r="C226" s="14" t="s">
        <v>836</v>
      </c>
      <c r="D226" s="14" t="s">
        <v>894</v>
      </c>
      <c r="E226" s="14" t="s">
        <v>838</v>
      </c>
      <c r="F226" s="44" t="s">
        <v>26</v>
      </c>
      <c r="G226" s="70">
        <v>3</v>
      </c>
      <c r="H226" s="14">
        <v>3</v>
      </c>
      <c r="I226" s="12">
        <v>575</v>
      </c>
      <c r="J226" s="12">
        <f t="shared" si="8"/>
        <v>1725</v>
      </c>
      <c r="K226" s="22">
        <v>185</v>
      </c>
      <c r="L226" s="10">
        <f t="shared" si="7"/>
        <v>1910</v>
      </c>
      <c r="M226" s="12"/>
    </row>
    <row r="227" spans="1:13" s="62" customFormat="1" ht="24.95" customHeight="1">
      <c r="A227" s="13" t="s">
        <v>895</v>
      </c>
      <c r="B227" s="14" t="s">
        <v>896</v>
      </c>
      <c r="C227" s="14" t="s">
        <v>339</v>
      </c>
      <c r="D227" s="14" t="s">
        <v>897</v>
      </c>
      <c r="E227" s="14" t="s">
        <v>838</v>
      </c>
      <c r="F227" s="44" t="s">
        <v>257</v>
      </c>
      <c r="G227" s="70">
        <v>5</v>
      </c>
      <c r="H227" s="14">
        <v>2</v>
      </c>
      <c r="I227" s="12">
        <v>525</v>
      </c>
      <c r="J227" s="12">
        <f t="shared" si="8"/>
        <v>1050</v>
      </c>
      <c r="K227" s="22">
        <v>0</v>
      </c>
      <c r="L227" s="10">
        <f t="shared" si="7"/>
        <v>1050</v>
      </c>
      <c r="M227" s="12"/>
    </row>
    <row r="228" spans="1:13" s="62" customFormat="1" ht="24.95" customHeight="1">
      <c r="A228" s="13" t="s">
        <v>898</v>
      </c>
      <c r="B228" s="14" t="s">
        <v>900</v>
      </c>
      <c r="C228" s="14" t="s">
        <v>126</v>
      </c>
      <c r="D228" s="14" t="s">
        <v>843</v>
      </c>
      <c r="E228" s="14" t="s">
        <v>838</v>
      </c>
      <c r="F228" s="44" t="s">
        <v>176</v>
      </c>
      <c r="G228" s="70">
        <v>5</v>
      </c>
      <c r="H228" s="14">
        <v>4</v>
      </c>
      <c r="I228" s="12">
        <v>575</v>
      </c>
      <c r="J228" s="12">
        <f t="shared" si="8"/>
        <v>2300</v>
      </c>
      <c r="K228" s="22">
        <v>125</v>
      </c>
      <c r="L228" s="10">
        <f t="shared" si="7"/>
        <v>2425</v>
      </c>
      <c r="M228" s="12" t="s">
        <v>362</v>
      </c>
    </row>
    <row r="229" spans="1:13" s="62" customFormat="1" ht="24.95" customHeight="1">
      <c r="A229" s="13" t="s">
        <v>902</v>
      </c>
      <c r="B229" s="14" t="s">
        <v>903</v>
      </c>
      <c r="C229" s="14" t="s">
        <v>76</v>
      </c>
      <c r="D229" s="14" t="s">
        <v>904</v>
      </c>
      <c r="E229" s="14" t="s">
        <v>838</v>
      </c>
      <c r="F229" s="44" t="s">
        <v>26</v>
      </c>
      <c r="G229" s="70">
        <v>3</v>
      </c>
      <c r="H229" s="14">
        <v>1</v>
      </c>
      <c r="I229" s="12">
        <v>575</v>
      </c>
      <c r="J229" s="12">
        <f t="shared" si="8"/>
        <v>575</v>
      </c>
      <c r="K229" s="22">
        <v>0</v>
      </c>
      <c r="L229" s="10">
        <f t="shared" si="7"/>
        <v>575</v>
      </c>
      <c r="M229" s="12"/>
    </row>
    <row r="230" spans="1:13" s="62" customFormat="1" ht="24.95" customHeight="1">
      <c r="A230" s="13" t="s">
        <v>905</v>
      </c>
      <c r="B230" s="14" t="s">
        <v>906</v>
      </c>
      <c r="C230" s="14" t="s">
        <v>126</v>
      </c>
      <c r="D230" s="14" t="s">
        <v>907</v>
      </c>
      <c r="E230" s="14" t="s">
        <v>838</v>
      </c>
      <c r="F230" s="44" t="s">
        <v>95</v>
      </c>
      <c r="G230" s="70">
        <v>3</v>
      </c>
      <c r="H230" s="14">
        <v>2</v>
      </c>
      <c r="I230" s="12">
        <v>545</v>
      </c>
      <c r="J230" s="12">
        <f t="shared" si="8"/>
        <v>1090</v>
      </c>
      <c r="K230" s="22">
        <v>0</v>
      </c>
      <c r="L230" s="10">
        <f t="shared" si="7"/>
        <v>1090</v>
      </c>
      <c r="M230" s="12"/>
    </row>
    <row r="231" spans="1:13" s="62" customFormat="1" ht="24.95" customHeight="1">
      <c r="A231" s="13" t="s">
        <v>908</v>
      </c>
      <c r="B231" s="14" t="s">
        <v>909</v>
      </c>
      <c r="C231" s="14" t="s">
        <v>76</v>
      </c>
      <c r="D231" s="14" t="s">
        <v>910</v>
      </c>
      <c r="E231" s="14" t="s">
        <v>838</v>
      </c>
      <c r="F231" s="44" t="s">
        <v>123</v>
      </c>
      <c r="G231" s="70">
        <v>3</v>
      </c>
      <c r="H231" s="14">
        <v>2</v>
      </c>
      <c r="I231" s="12">
        <v>545</v>
      </c>
      <c r="J231" s="12">
        <f t="shared" si="8"/>
        <v>1090</v>
      </c>
      <c r="K231" s="22">
        <v>0</v>
      </c>
      <c r="L231" s="10">
        <f t="shared" si="7"/>
        <v>1090</v>
      </c>
      <c r="M231" s="12"/>
    </row>
    <row r="232" spans="1:13" s="62" customFormat="1" ht="24.95" customHeight="1">
      <c r="A232" s="13" t="s">
        <v>911</v>
      </c>
      <c r="B232" s="14" t="s">
        <v>912</v>
      </c>
      <c r="C232" s="14" t="s">
        <v>18</v>
      </c>
      <c r="D232" s="14" t="s">
        <v>913</v>
      </c>
      <c r="E232" s="14" t="s">
        <v>838</v>
      </c>
      <c r="F232" s="44" t="s">
        <v>26</v>
      </c>
      <c r="G232" s="70">
        <v>1</v>
      </c>
      <c r="H232" s="14">
        <v>1</v>
      </c>
      <c r="I232" s="12">
        <v>575</v>
      </c>
      <c r="J232" s="12">
        <f t="shared" si="8"/>
        <v>575</v>
      </c>
      <c r="K232" s="22">
        <v>185</v>
      </c>
      <c r="L232" s="10">
        <f t="shared" si="7"/>
        <v>760</v>
      </c>
      <c r="M232" s="12"/>
    </row>
    <row r="233" spans="1:13" s="62" customFormat="1" ht="24.95" customHeight="1">
      <c r="A233" s="13" t="s">
        <v>914</v>
      </c>
      <c r="B233" s="14" t="s">
        <v>915</v>
      </c>
      <c r="C233" s="14" t="s">
        <v>76</v>
      </c>
      <c r="D233" s="14" t="s">
        <v>916</v>
      </c>
      <c r="E233" s="14" t="s">
        <v>838</v>
      </c>
      <c r="F233" s="44" t="s">
        <v>176</v>
      </c>
      <c r="G233" s="70">
        <v>1</v>
      </c>
      <c r="H233" s="14">
        <v>1</v>
      </c>
      <c r="I233" s="12">
        <v>545</v>
      </c>
      <c r="J233" s="12">
        <f t="shared" si="8"/>
        <v>545</v>
      </c>
      <c r="K233" s="22">
        <v>0</v>
      </c>
      <c r="L233" s="10">
        <f t="shared" si="7"/>
        <v>545</v>
      </c>
      <c r="M233" s="12"/>
    </row>
    <row r="234" spans="1:13" s="62" customFormat="1" ht="24.95" customHeight="1">
      <c r="A234" s="13" t="s">
        <v>917</v>
      </c>
      <c r="B234" s="14" t="s">
        <v>918</v>
      </c>
      <c r="C234" s="14" t="s">
        <v>339</v>
      </c>
      <c r="D234" s="14" t="s">
        <v>919</v>
      </c>
      <c r="E234" s="14" t="s">
        <v>838</v>
      </c>
      <c r="F234" s="44" t="s">
        <v>26</v>
      </c>
      <c r="G234" s="70">
        <v>2</v>
      </c>
      <c r="H234" s="14">
        <v>2</v>
      </c>
      <c r="I234" s="12">
        <v>545</v>
      </c>
      <c r="J234" s="12">
        <f t="shared" si="8"/>
        <v>1090</v>
      </c>
      <c r="K234" s="22">
        <v>305</v>
      </c>
      <c r="L234" s="10">
        <f t="shared" si="7"/>
        <v>1395</v>
      </c>
      <c r="M234" s="12"/>
    </row>
    <row r="235" spans="1:13" s="62" customFormat="1" ht="24.95" customHeight="1">
      <c r="A235" s="13" t="s">
        <v>920</v>
      </c>
      <c r="B235" s="14" t="s">
        <v>921</v>
      </c>
      <c r="C235" s="14" t="s">
        <v>922</v>
      </c>
      <c r="D235" s="14" t="s">
        <v>923</v>
      </c>
      <c r="E235" s="14" t="s">
        <v>838</v>
      </c>
      <c r="F235" s="14" t="s">
        <v>389</v>
      </c>
      <c r="G235" s="70">
        <v>1</v>
      </c>
      <c r="H235" s="14">
        <v>1</v>
      </c>
      <c r="I235" s="12">
        <v>525</v>
      </c>
      <c r="J235" s="12">
        <f t="shared" si="8"/>
        <v>525</v>
      </c>
      <c r="K235" s="22">
        <v>185</v>
      </c>
      <c r="L235" s="10">
        <f t="shared" si="7"/>
        <v>710</v>
      </c>
      <c r="M235" s="12"/>
    </row>
    <row r="236" spans="1:13" s="62" customFormat="1" ht="24.95" customHeight="1">
      <c r="A236" s="13" t="s">
        <v>924</v>
      </c>
      <c r="B236" s="14" t="s">
        <v>925</v>
      </c>
      <c r="C236" s="14" t="s">
        <v>926</v>
      </c>
      <c r="D236" s="14" t="s">
        <v>752</v>
      </c>
      <c r="E236" s="14" t="s">
        <v>838</v>
      </c>
      <c r="F236" s="14" t="s">
        <v>26</v>
      </c>
      <c r="G236" s="70">
        <v>2</v>
      </c>
      <c r="H236" s="14">
        <v>1</v>
      </c>
      <c r="I236" s="12">
        <v>555</v>
      </c>
      <c r="J236" s="12">
        <f t="shared" si="8"/>
        <v>555</v>
      </c>
      <c r="K236" s="22">
        <v>0</v>
      </c>
      <c r="L236" s="10">
        <f t="shared" si="7"/>
        <v>555</v>
      </c>
      <c r="M236" s="12"/>
    </row>
    <row r="237" spans="1:13" s="62" customFormat="1" ht="24.95" customHeight="1">
      <c r="A237" s="9" t="s">
        <v>927</v>
      </c>
      <c r="B237" s="10" t="s">
        <v>928</v>
      </c>
      <c r="C237" s="10" t="s">
        <v>929</v>
      </c>
      <c r="D237" s="10" t="s">
        <v>930</v>
      </c>
      <c r="E237" s="10" t="s">
        <v>838</v>
      </c>
      <c r="F237" s="10" t="s">
        <v>192</v>
      </c>
      <c r="G237" s="10">
        <v>3</v>
      </c>
      <c r="H237" s="10">
        <v>1</v>
      </c>
      <c r="I237" s="12">
        <v>525</v>
      </c>
      <c r="J237" s="12">
        <f t="shared" si="8"/>
        <v>525</v>
      </c>
      <c r="K237" s="22">
        <v>185</v>
      </c>
      <c r="L237" s="10">
        <f t="shared" si="7"/>
        <v>710</v>
      </c>
      <c r="M237" s="12"/>
    </row>
    <row r="238" spans="1:13" s="62" customFormat="1" ht="24.95" customHeight="1">
      <c r="A238" s="58" t="s">
        <v>931</v>
      </c>
      <c r="B238" s="59" t="s">
        <v>933</v>
      </c>
      <c r="C238" s="22" t="s">
        <v>935</v>
      </c>
      <c r="D238" s="22" t="s">
        <v>936</v>
      </c>
      <c r="E238" s="22" t="s">
        <v>838</v>
      </c>
      <c r="F238" s="22" t="s">
        <v>855</v>
      </c>
      <c r="G238" s="22">
        <v>2</v>
      </c>
      <c r="H238" s="22">
        <v>2</v>
      </c>
      <c r="I238" s="12">
        <v>595</v>
      </c>
      <c r="J238" s="12">
        <f t="shared" si="8"/>
        <v>1190</v>
      </c>
      <c r="K238" s="22">
        <v>250</v>
      </c>
      <c r="L238" s="10">
        <f t="shared" si="7"/>
        <v>1440</v>
      </c>
      <c r="M238" s="12" t="s">
        <v>937</v>
      </c>
    </row>
    <row r="239" spans="1:13" s="62" customFormat="1" ht="24.95" customHeight="1">
      <c r="A239" s="58" t="s">
        <v>938</v>
      </c>
      <c r="B239" s="22" t="s">
        <v>939</v>
      </c>
      <c r="C239" s="22" t="s">
        <v>255</v>
      </c>
      <c r="D239" s="22" t="s">
        <v>940</v>
      </c>
      <c r="E239" s="22" t="s">
        <v>838</v>
      </c>
      <c r="F239" s="22" t="s">
        <v>26</v>
      </c>
      <c r="G239" s="22">
        <v>1</v>
      </c>
      <c r="H239" s="22">
        <v>1</v>
      </c>
      <c r="I239" s="12">
        <v>545</v>
      </c>
      <c r="J239" s="12">
        <f t="shared" si="8"/>
        <v>545</v>
      </c>
      <c r="K239" s="22">
        <v>305</v>
      </c>
      <c r="L239" s="10">
        <f t="shared" si="7"/>
        <v>850</v>
      </c>
      <c r="M239" s="12"/>
    </row>
    <row r="240" spans="1:13" s="62" customFormat="1" ht="24.95" customHeight="1">
      <c r="A240" s="13" t="s">
        <v>941</v>
      </c>
      <c r="B240" s="14" t="s">
        <v>943</v>
      </c>
      <c r="C240" s="10" t="s">
        <v>106</v>
      </c>
      <c r="D240" s="44" t="s">
        <v>945</v>
      </c>
      <c r="E240" s="14" t="s">
        <v>838</v>
      </c>
      <c r="F240" s="14" t="s">
        <v>192</v>
      </c>
      <c r="G240" s="70">
        <v>6</v>
      </c>
      <c r="H240" s="14">
        <v>3</v>
      </c>
      <c r="I240" s="12">
        <v>545</v>
      </c>
      <c r="J240" s="12">
        <f t="shared" si="8"/>
        <v>1635</v>
      </c>
      <c r="K240" s="22">
        <v>370</v>
      </c>
      <c r="L240" s="10">
        <f t="shared" si="7"/>
        <v>2005</v>
      </c>
      <c r="M240" s="12" t="s">
        <v>946</v>
      </c>
    </row>
    <row r="241" spans="1:13" s="62" customFormat="1" ht="24.95" customHeight="1">
      <c r="A241" s="9" t="s">
        <v>947</v>
      </c>
      <c r="B241" s="10" t="s">
        <v>948</v>
      </c>
      <c r="C241" s="65" t="s">
        <v>247</v>
      </c>
      <c r="D241" s="67" t="s">
        <v>949</v>
      </c>
      <c r="E241" s="10" t="s">
        <v>838</v>
      </c>
      <c r="F241" s="75" t="s">
        <v>26</v>
      </c>
      <c r="G241" s="75">
        <v>4</v>
      </c>
      <c r="H241" s="75">
        <v>1</v>
      </c>
      <c r="I241" s="12">
        <v>575</v>
      </c>
      <c r="J241" s="12">
        <f t="shared" si="8"/>
        <v>575</v>
      </c>
      <c r="K241" s="22">
        <v>305</v>
      </c>
      <c r="L241" s="10">
        <f t="shared" si="7"/>
        <v>880</v>
      </c>
      <c r="M241" s="12"/>
    </row>
    <row r="242" spans="1:13" s="62" customFormat="1" ht="24.95" customHeight="1">
      <c r="A242" s="58" t="s">
        <v>947</v>
      </c>
      <c r="B242" s="22" t="s">
        <v>950</v>
      </c>
      <c r="C242" s="22" t="s">
        <v>210</v>
      </c>
      <c r="D242" s="22" t="s">
        <v>936</v>
      </c>
      <c r="E242" s="22" t="s">
        <v>838</v>
      </c>
      <c r="F242" s="22" t="s">
        <v>170</v>
      </c>
      <c r="G242" s="22">
        <v>1</v>
      </c>
      <c r="H242" s="22">
        <v>1</v>
      </c>
      <c r="I242" s="12">
        <v>595</v>
      </c>
      <c r="J242" s="12">
        <f t="shared" si="8"/>
        <v>595</v>
      </c>
      <c r="K242" s="22">
        <v>0</v>
      </c>
      <c r="L242" s="10">
        <f t="shared" si="7"/>
        <v>595</v>
      </c>
      <c r="M242" s="12"/>
    </row>
    <row r="243" spans="1:13" s="62" customFormat="1" ht="24.95" customHeight="1">
      <c r="A243" s="19" t="s">
        <v>951</v>
      </c>
      <c r="B243" s="16" t="s">
        <v>952</v>
      </c>
      <c r="C243" s="16" t="s">
        <v>210</v>
      </c>
      <c r="D243" s="16" t="s">
        <v>875</v>
      </c>
      <c r="E243" s="16" t="s">
        <v>838</v>
      </c>
      <c r="F243" s="16" t="s">
        <v>73</v>
      </c>
      <c r="G243" s="16">
        <v>2</v>
      </c>
      <c r="H243" s="16">
        <v>2</v>
      </c>
      <c r="I243" s="12">
        <v>545</v>
      </c>
      <c r="J243" s="12">
        <f t="shared" si="8"/>
        <v>1090</v>
      </c>
      <c r="K243" s="22">
        <v>185</v>
      </c>
      <c r="L243" s="10">
        <f t="shared" si="7"/>
        <v>1275</v>
      </c>
      <c r="M243" s="12"/>
    </row>
    <row r="244" spans="1:13" s="62" customFormat="1" ht="24.95" customHeight="1">
      <c r="A244" s="19" t="s">
        <v>953</v>
      </c>
      <c r="B244" s="16" t="s">
        <v>954</v>
      </c>
      <c r="C244" s="16" t="s">
        <v>955</v>
      </c>
      <c r="D244" s="16" t="s">
        <v>956</v>
      </c>
      <c r="E244" s="16" t="s">
        <v>838</v>
      </c>
      <c r="F244" s="16" t="s">
        <v>192</v>
      </c>
      <c r="G244" s="16">
        <v>1</v>
      </c>
      <c r="H244" s="16">
        <v>1</v>
      </c>
      <c r="I244" s="12">
        <v>505</v>
      </c>
      <c r="J244" s="12">
        <f t="shared" si="8"/>
        <v>505</v>
      </c>
      <c r="K244" s="22">
        <v>0</v>
      </c>
      <c r="L244" s="10">
        <f t="shared" si="7"/>
        <v>505</v>
      </c>
      <c r="M244" s="12"/>
    </row>
    <row r="245" spans="1:13" s="62" customFormat="1" ht="24.95" customHeight="1">
      <c r="A245" s="19" t="s">
        <v>957</v>
      </c>
      <c r="B245" s="12" t="s">
        <v>958</v>
      </c>
      <c r="C245" s="16" t="s">
        <v>229</v>
      </c>
      <c r="D245" s="12" t="s">
        <v>959</v>
      </c>
      <c r="E245" s="10" t="s">
        <v>838</v>
      </c>
      <c r="F245" s="12" t="s">
        <v>192</v>
      </c>
      <c r="G245" s="12">
        <v>2</v>
      </c>
      <c r="H245" s="12">
        <v>2</v>
      </c>
      <c r="I245" s="12">
        <v>505</v>
      </c>
      <c r="J245" s="12">
        <f t="shared" si="8"/>
        <v>1010</v>
      </c>
      <c r="K245" s="22">
        <v>365</v>
      </c>
      <c r="L245" s="10">
        <f t="shared" si="7"/>
        <v>1375</v>
      </c>
      <c r="M245" s="12"/>
    </row>
    <row r="246" spans="1:13" s="62" customFormat="1" ht="32.1" customHeight="1">
      <c r="A246" s="19" t="s">
        <v>960</v>
      </c>
      <c r="B246" s="12" t="s">
        <v>961</v>
      </c>
      <c r="C246" s="16" t="s">
        <v>229</v>
      </c>
      <c r="D246" s="12" t="s">
        <v>962</v>
      </c>
      <c r="E246" s="10" t="s">
        <v>838</v>
      </c>
      <c r="F246" s="12" t="s">
        <v>21</v>
      </c>
      <c r="G246" s="12">
        <v>1</v>
      </c>
      <c r="H246" s="12">
        <v>1</v>
      </c>
      <c r="I246" s="12">
        <v>555</v>
      </c>
      <c r="J246" s="12">
        <f t="shared" si="8"/>
        <v>555</v>
      </c>
      <c r="K246" s="22">
        <v>0</v>
      </c>
      <c r="L246" s="10">
        <f t="shared" si="7"/>
        <v>555</v>
      </c>
      <c r="M246" s="78"/>
    </row>
    <row r="247" spans="1:13" s="62" customFormat="1" ht="24.95" customHeight="1">
      <c r="A247" s="19" t="s">
        <v>963</v>
      </c>
      <c r="B247" s="12" t="s">
        <v>965</v>
      </c>
      <c r="C247" s="12"/>
      <c r="D247" s="12"/>
      <c r="E247" s="11" t="s">
        <v>838</v>
      </c>
      <c r="F247" s="12" t="s">
        <v>73</v>
      </c>
      <c r="G247" s="12"/>
      <c r="H247" s="11">
        <v>3</v>
      </c>
      <c r="I247" s="11">
        <v>545</v>
      </c>
      <c r="J247" s="11">
        <f t="shared" si="8"/>
        <v>1635</v>
      </c>
      <c r="K247" s="11">
        <v>365</v>
      </c>
      <c r="L247" s="11">
        <f t="shared" si="7"/>
        <v>2000</v>
      </c>
      <c r="M247" s="11" t="s">
        <v>273</v>
      </c>
    </row>
    <row r="248" spans="1:13" s="62" customFormat="1" ht="24.95" customHeight="1">
      <c r="A248" s="19" t="s">
        <v>967</v>
      </c>
      <c r="B248" s="12" t="s">
        <v>969</v>
      </c>
      <c r="C248" s="12"/>
      <c r="D248" s="12"/>
      <c r="E248" s="11" t="s">
        <v>838</v>
      </c>
      <c r="F248" s="12" t="s">
        <v>176</v>
      </c>
      <c r="G248" s="12"/>
      <c r="H248" s="11">
        <v>1</v>
      </c>
      <c r="I248" s="11">
        <v>465</v>
      </c>
      <c r="J248" s="11">
        <f t="shared" si="8"/>
        <v>465</v>
      </c>
      <c r="K248" s="11">
        <v>0</v>
      </c>
      <c r="L248" s="11">
        <f t="shared" si="7"/>
        <v>465</v>
      </c>
      <c r="M248" s="11" t="s">
        <v>273</v>
      </c>
    </row>
    <row r="249" spans="1:13" s="62" customFormat="1" ht="24.95" customHeight="1">
      <c r="A249" s="19" t="s">
        <v>971</v>
      </c>
      <c r="B249" s="12" t="s">
        <v>973</v>
      </c>
      <c r="C249" s="12"/>
      <c r="D249" s="12"/>
      <c r="E249" s="22" t="s">
        <v>838</v>
      </c>
      <c r="F249" s="12" t="s">
        <v>73</v>
      </c>
      <c r="G249" s="12"/>
      <c r="H249" s="11">
        <v>1</v>
      </c>
      <c r="I249" s="11">
        <v>485</v>
      </c>
      <c r="J249" s="11">
        <f t="shared" si="8"/>
        <v>485</v>
      </c>
      <c r="K249" s="11">
        <v>0</v>
      </c>
      <c r="L249" s="11">
        <f t="shared" si="7"/>
        <v>485</v>
      </c>
      <c r="M249" s="11" t="s">
        <v>273</v>
      </c>
    </row>
    <row r="250" spans="1:13" s="62" customFormat="1" ht="24.95" customHeight="1">
      <c r="A250" s="19" t="s">
        <v>975</v>
      </c>
      <c r="B250" s="12" t="s">
        <v>977</v>
      </c>
      <c r="C250" s="12"/>
      <c r="D250" s="12"/>
      <c r="E250" s="11" t="s">
        <v>838</v>
      </c>
      <c r="F250" s="12" t="s">
        <v>176</v>
      </c>
      <c r="G250" s="12"/>
      <c r="H250" s="11">
        <v>2</v>
      </c>
      <c r="I250" s="11">
        <v>475</v>
      </c>
      <c r="J250" s="11">
        <f t="shared" si="8"/>
        <v>950</v>
      </c>
      <c r="K250" s="11">
        <v>365</v>
      </c>
      <c r="L250" s="11">
        <f t="shared" si="7"/>
        <v>1315</v>
      </c>
      <c r="M250" s="11" t="s">
        <v>273</v>
      </c>
    </row>
    <row r="251" spans="1:13" s="62" customFormat="1" ht="24.95" customHeight="1">
      <c r="A251" s="13" t="s">
        <v>979</v>
      </c>
      <c r="B251" s="14" t="s">
        <v>980</v>
      </c>
      <c r="C251" s="14" t="s">
        <v>981</v>
      </c>
      <c r="D251" s="14" t="s">
        <v>982</v>
      </c>
      <c r="E251" s="14" t="s">
        <v>983</v>
      </c>
      <c r="F251" s="44" t="s">
        <v>26</v>
      </c>
      <c r="G251" s="70">
        <v>2</v>
      </c>
      <c r="H251" s="14">
        <v>1</v>
      </c>
      <c r="I251" s="65">
        <v>575</v>
      </c>
      <c r="J251" s="10">
        <f t="shared" ref="J251:J257" si="9">H251*I251</f>
        <v>575</v>
      </c>
      <c r="K251" s="10">
        <v>305</v>
      </c>
      <c r="L251" s="10">
        <f t="shared" si="7"/>
        <v>880</v>
      </c>
      <c r="M251" s="12"/>
    </row>
    <row r="252" spans="1:13" s="62" customFormat="1" ht="24.95" customHeight="1">
      <c r="A252" s="13" t="s">
        <v>984</v>
      </c>
      <c r="B252" s="14" t="s">
        <v>985</v>
      </c>
      <c r="C252" s="14" t="s">
        <v>981</v>
      </c>
      <c r="D252" s="14" t="s">
        <v>982</v>
      </c>
      <c r="E252" s="14" t="s">
        <v>983</v>
      </c>
      <c r="F252" s="14" t="s">
        <v>428</v>
      </c>
      <c r="G252" s="70">
        <v>6</v>
      </c>
      <c r="H252" s="14">
        <v>1</v>
      </c>
      <c r="I252" s="65">
        <v>595</v>
      </c>
      <c r="J252" s="10">
        <f t="shared" si="9"/>
        <v>595</v>
      </c>
      <c r="K252" s="10">
        <v>305</v>
      </c>
      <c r="L252" s="10">
        <f t="shared" si="7"/>
        <v>900</v>
      </c>
      <c r="M252" s="12"/>
    </row>
    <row r="253" spans="1:13" s="62" customFormat="1" ht="24.95" customHeight="1">
      <c r="A253" s="13" t="s">
        <v>986</v>
      </c>
      <c r="B253" s="14" t="s">
        <v>987</v>
      </c>
      <c r="C253" s="14" t="s">
        <v>988</v>
      </c>
      <c r="D253" s="14" t="s">
        <v>989</v>
      </c>
      <c r="E253" s="14" t="s">
        <v>983</v>
      </c>
      <c r="F253" s="14" t="s">
        <v>73</v>
      </c>
      <c r="G253" s="70">
        <v>3</v>
      </c>
      <c r="H253" s="14">
        <v>3</v>
      </c>
      <c r="I253" s="65">
        <v>505</v>
      </c>
      <c r="J253" s="10">
        <f t="shared" si="9"/>
        <v>1515</v>
      </c>
      <c r="K253" s="10">
        <v>735</v>
      </c>
      <c r="L253" s="10">
        <f t="shared" si="7"/>
        <v>2250</v>
      </c>
      <c r="M253" s="78"/>
    </row>
    <row r="254" spans="1:13" s="62" customFormat="1" ht="24.95" customHeight="1">
      <c r="A254" s="8" t="s">
        <v>990</v>
      </c>
      <c r="B254" s="12" t="s">
        <v>992</v>
      </c>
      <c r="C254" s="12" t="s">
        <v>994</v>
      </c>
      <c r="D254" s="12" t="s">
        <v>995</v>
      </c>
      <c r="E254" s="12" t="s">
        <v>983</v>
      </c>
      <c r="F254" s="12" t="s">
        <v>26</v>
      </c>
      <c r="G254" s="12">
        <v>4</v>
      </c>
      <c r="H254" s="12">
        <v>5</v>
      </c>
      <c r="I254" s="65">
        <v>505</v>
      </c>
      <c r="J254" s="10">
        <f t="shared" si="9"/>
        <v>2525</v>
      </c>
      <c r="K254" s="12">
        <v>1220</v>
      </c>
      <c r="L254" s="10">
        <f t="shared" si="7"/>
        <v>3745</v>
      </c>
      <c r="M254" s="12" t="s">
        <v>61</v>
      </c>
    </row>
    <row r="255" spans="1:13" s="62" customFormat="1" ht="24.95" customHeight="1">
      <c r="A255" s="8" t="s">
        <v>996</v>
      </c>
      <c r="B255" s="12" t="s">
        <v>997</v>
      </c>
      <c r="C255" s="36" t="s">
        <v>998</v>
      </c>
      <c r="D255" s="36" t="s">
        <v>999</v>
      </c>
      <c r="E255" s="12" t="s">
        <v>983</v>
      </c>
      <c r="F255" s="12" t="s">
        <v>73</v>
      </c>
      <c r="G255" s="12">
        <v>3</v>
      </c>
      <c r="H255" s="12">
        <v>2</v>
      </c>
      <c r="I255" s="12">
        <v>505</v>
      </c>
      <c r="J255" s="10">
        <f t="shared" si="9"/>
        <v>1010</v>
      </c>
      <c r="K255" s="12">
        <v>670</v>
      </c>
      <c r="L255" s="10">
        <f t="shared" si="7"/>
        <v>1680</v>
      </c>
      <c r="M255" s="12"/>
    </row>
    <row r="256" spans="1:13" s="62" customFormat="1" ht="24.95" customHeight="1">
      <c r="A256" s="8" t="s">
        <v>1000</v>
      </c>
      <c r="B256" s="16" t="s">
        <v>1001</v>
      </c>
      <c r="C256" s="12" t="s">
        <v>106</v>
      </c>
      <c r="D256" s="12" t="s">
        <v>982</v>
      </c>
      <c r="E256" s="12" t="s">
        <v>983</v>
      </c>
      <c r="F256" s="12" t="s">
        <v>26</v>
      </c>
      <c r="G256" s="12">
        <v>3</v>
      </c>
      <c r="H256" s="12">
        <v>3</v>
      </c>
      <c r="I256" s="12">
        <v>505</v>
      </c>
      <c r="J256" s="10">
        <f t="shared" si="9"/>
        <v>1515</v>
      </c>
      <c r="K256" s="12">
        <v>735</v>
      </c>
      <c r="L256" s="10">
        <f t="shared" si="7"/>
        <v>2250</v>
      </c>
      <c r="M256" s="12"/>
    </row>
    <row r="257" spans="1:13" s="62" customFormat="1" ht="24.95" customHeight="1">
      <c r="A257" s="8" t="s">
        <v>1002</v>
      </c>
      <c r="B257" s="16" t="s">
        <v>1003</v>
      </c>
      <c r="C257" s="12" t="s">
        <v>1004</v>
      </c>
      <c r="D257" s="12" t="s">
        <v>982</v>
      </c>
      <c r="E257" s="12" t="s">
        <v>983</v>
      </c>
      <c r="F257" s="12" t="s">
        <v>26</v>
      </c>
      <c r="G257" s="12">
        <v>1</v>
      </c>
      <c r="H257" s="12">
        <v>1</v>
      </c>
      <c r="I257" s="12">
        <v>445</v>
      </c>
      <c r="J257" s="10">
        <f t="shared" si="9"/>
        <v>445</v>
      </c>
      <c r="K257" s="12">
        <v>305</v>
      </c>
      <c r="L257" s="10">
        <f t="shared" si="7"/>
        <v>750</v>
      </c>
      <c r="M257" s="12"/>
    </row>
    <row r="258" spans="1:13" s="62" customFormat="1" ht="24.95" customHeight="1">
      <c r="A258" s="9" t="s">
        <v>1005</v>
      </c>
      <c r="B258" s="65" t="s">
        <v>1006</v>
      </c>
      <c r="C258" s="10" t="s">
        <v>509</v>
      </c>
      <c r="D258" s="10" t="s">
        <v>1007</v>
      </c>
      <c r="E258" s="10" t="s">
        <v>1008</v>
      </c>
      <c r="F258" s="10" t="s">
        <v>36</v>
      </c>
      <c r="G258" s="57">
        <v>3</v>
      </c>
      <c r="H258" s="10">
        <v>1</v>
      </c>
      <c r="I258" s="12">
        <v>535</v>
      </c>
      <c r="J258" s="12">
        <v>535</v>
      </c>
      <c r="K258" s="22">
        <v>0</v>
      </c>
      <c r="L258" s="10">
        <f t="shared" si="7"/>
        <v>535</v>
      </c>
      <c r="M258" s="12"/>
    </row>
    <row r="259" spans="1:13" s="62" customFormat="1" ht="24.95" customHeight="1">
      <c r="A259" s="24" t="s">
        <v>1009</v>
      </c>
      <c r="B259" s="87" t="s">
        <v>1011</v>
      </c>
      <c r="C259" s="56" t="s">
        <v>1013</v>
      </c>
      <c r="D259" s="56" t="s">
        <v>183</v>
      </c>
      <c r="E259" s="56" t="s">
        <v>1008</v>
      </c>
      <c r="F259" s="56" t="s">
        <v>26</v>
      </c>
      <c r="G259" s="71">
        <v>2</v>
      </c>
      <c r="H259" s="56">
        <v>2</v>
      </c>
      <c r="I259" s="12">
        <v>585</v>
      </c>
      <c r="J259" s="12">
        <v>1170</v>
      </c>
      <c r="K259" s="22">
        <v>185</v>
      </c>
      <c r="L259" s="10">
        <f t="shared" ref="L259:L285" si="10">J259+K259</f>
        <v>1355</v>
      </c>
      <c r="M259" s="11" t="s">
        <v>1014</v>
      </c>
    </row>
    <row r="260" spans="1:13" s="62" customFormat="1" ht="24.95" customHeight="1">
      <c r="A260" s="24" t="s">
        <v>1015</v>
      </c>
      <c r="B260" s="56" t="s">
        <v>1017</v>
      </c>
      <c r="C260" s="56" t="s">
        <v>59</v>
      </c>
      <c r="D260" s="56" t="s">
        <v>122</v>
      </c>
      <c r="E260" s="56" t="s">
        <v>1008</v>
      </c>
      <c r="F260" s="56" t="s">
        <v>123</v>
      </c>
      <c r="G260" s="71">
        <v>5</v>
      </c>
      <c r="H260" s="56">
        <v>4</v>
      </c>
      <c r="I260" s="12">
        <v>545</v>
      </c>
      <c r="J260" s="12">
        <v>2180</v>
      </c>
      <c r="K260" s="22">
        <v>730</v>
      </c>
      <c r="L260" s="10">
        <f t="shared" si="10"/>
        <v>2910</v>
      </c>
      <c r="M260" s="11" t="s">
        <v>1019</v>
      </c>
    </row>
    <row r="261" spans="1:13" s="62" customFormat="1" ht="24.95" customHeight="1">
      <c r="A261" s="24" t="s">
        <v>1020</v>
      </c>
      <c r="B261" s="56" t="s">
        <v>1021</v>
      </c>
      <c r="C261" s="56" t="s">
        <v>247</v>
      </c>
      <c r="D261" s="56" t="s">
        <v>122</v>
      </c>
      <c r="E261" s="56" t="s">
        <v>1008</v>
      </c>
      <c r="F261" s="56" t="s">
        <v>26</v>
      </c>
      <c r="G261" s="71">
        <v>4</v>
      </c>
      <c r="H261" s="56">
        <v>1</v>
      </c>
      <c r="I261" s="12">
        <v>575</v>
      </c>
      <c r="J261" s="12">
        <v>575</v>
      </c>
      <c r="K261" s="22">
        <v>0</v>
      </c>
      <c r="L261" s="10">
        <f t="shared" si="10"/>
        <v>575</v>
      </c>
      <c r="M261" s="12"/>
    </row>
    <row r="262" spans="1:13" s="62" customFormat="1" ht="24.95" customHeight="1">
      <c r="A262" s="24" t="s">
        <v>1022</v>
      </c>
      <c r="B262" s="24" t="s">
        <v>1023</v>
      </c>
      <c r="C262" s="56" t="s">
        <v>247</v>
      </c>
      <c r="D262" s="56" t="s">
        <v>122</v>
      </c>
      <c r="E262" s="56" t="s">
        <v>1008</v>
      </c>
      <c r="F262" s="56" t="s">
        <v>123</v>
      </c>
      <c r="G262" s="71">
        <v>3</v>
      </c>
      <c r="H262" s="56">
        <v>2</v>
      </c>
      <c r="I262" s="12">
        <v>545</v>
      </c>
      <c r="J262" s="12">
        <v>1090</v>
      </c>
      <c r="K262" s="22">
        <v>0</v>
      </c>
      <c r="L262" s="10">
        <f t="shared" si="10"/>
        <v>1090</v>
      </c>
      <c r="M262" s="12"/>
    </row>
    <row r="263" spans="1:13" s="62" customFormat="1" ht="24.95" customHeight="1">
      <c r="A263" s="24" t="s">
        <v>1024</v>
      </c>
      <c r="B263" s="56" t="s">
        <v>1025</v>
      </c>
      <c r="C263" s="56" t="s">
        <v>18</v>
      </c>
      <c r="D263" s="56" t="s">
        <v>1026</v>
      </c>
      <c r="E263" s="56" t="s">
        <v>1008</v>
      </c>
      <c r="F263" s="56" t="s">
        <v>26</v>
      </c>
      <c r="G263" s="71">
        <v>4</v>
      </c>
      <c r="H263" s="56">
        <v>1</v>
      </c>
      <c r="I263" s="12">
        <v>575</v>
      </c>
      <c r="J263" s="12">
        <v>575</v>
      </c>
      <c r="K263" s="22">
        <v>185</v>
      </c>
      <c r="L263" s="10">
        <f t="shared" si="10"/>
        <v>760</v>
      </c>
      <c r="M263" s="12"/>
    </row>
    <row r="264" spans="1:13" s="62" customFormat="1" ht="24.95" customHeight="1">
      <c r="A264" s="24" t="s">
        <v>1027</v>
      </c>
      <c r="B264" s="56" t="s">
        <v>1028</v>
      </c>
      <c r="C264" s="56" t="s">
        <v>1029</v>
      </c>
      <c r="D264" s="56" t="s">
        <v>1030</v>
      </c>
      <c r="E264" s="56" t="s">
        <v>1008</v>
      </c>
      <c r="F264" s="56" t="s">
        <v>26</v>
      </c>
      <c r="G264" s="71">
        <v>1</v>
      </c>
      <c r="H264" s="56">
        <v>1</v>
      </c>
      <c r="I264" s="12">
        <v>605</v>
      </c>
      <c r="J264" s="12">
        <v>605</v>
      </c>
      <c r="K264" s="22">
        <v>305</v>
      </c>
      <c r="L264" s="10">
        <f t="shared" si="10"/>
        <v>910</v>
      </c>
      <c r="M264" s="12"/>
    </row>
    <row r="265" spans="1:13" s="62" customFormat="1" ht="24.95" customHeight="1">
      <c r="A265" s="24" t="s">
        <v>1031</v>
      </c>
      <c r="B265" s="14" t="s">
        <v>1032</v>
      </c>
      <c r="C265" s="14" t="s">
        <v>624</v>
      </c>
      <c r="D265" s="14" t="s">
        <v>1033</v>
      </c>
      <c r="E265" s="14" t="s">
        <v>1008</v>
      </c>
      <c r="F265" s="14" t="s">
        <v>123</v>
      </c>
      <c r="G265" s="14">
        <v>3</v>
      </c>
      <c r="H265" s="14">
        <v>3</v>
      </c>
      <c r="I265" s="12">
        <v>535</v>
      </c>
      <c r="J265" s="12">
        <v>1605</v>
      </c>
      <c r="K265" s="22">
        <v>365</v>
      </c>
      <c r="L265" s="10">
        <f t="shared" si="10"/>
        <v>1970</v>
      </c>
      <c r="M265" s="12"/>
    </row>
    <row r="266" spans="1:13" s="62" customFormat="1" ht="24.95" customHeight="1">
      <c r="A266" s="19" t="s">
        <v>1034</v>
      </c>
      <c r="B266" s="16" t="s">
        <v>1035</v>
      </c>
      <c r="C266" s="19" t="s">
        <v>1036</v>
      </c>
      <c r="D266" s="19" t="s">
        <v>1037</v>
      </c>
      <c r="E266" s="16" t="s">
        <v>1008</v>
      </c>
      <c r="F266" s="16" t="s">
        <v>73</v>
      </c>
      <c r="G266" s="16">
        <v>3</v>
      </c>
      <c r="H266" s="16">
        <v>3</v>
      </c>
      <c r="I266" s="12">
        <v>515</v>
      </c>
      <c r="J266" s="12">
        <v>1545</v>
      </c>
      <c r="K266" s="22">
        <v>365</v>
      </c>
      <c r="L266" s="10">
        <f t="shared" si="10"/>
        <v>1910</v>
      </c>
      <c r="M266" s="12"/>
    </row>
    <row r="267" spans="1:13" s="62" customFormat="1" ht="24.95" customHeight="1">
      <c r="A267" s="8" t="s">
        <v>1038</v>
      </c>
      <c r="B267" s="12" t="s">
        <v>1040</v>
      </c>
      <c r="C267" s="12" t="s">
        <v>255</v>
      </c>
      <c r="D267" s="12" t="s">
        <v>1042</v>
      </c>
      <c r="E267" s="12" t="s">
        <v>1008</v>
      </c>
      <c r="F267" s="12" t="s">
        <v>26</v>
      </c>
      <c r="G267" s="12">
        <v>3</v>
      </c>
      <c r="H267" s="12">
        <v>1</v>
      </c>
      <c r="I267" s="12">
        <v>545</v>
      </c>
      <c r="J267" s="12">
        <v>545</v>
      </c>
      <c r="K267" s="22">
        <v>185</v>
      </c>
      <c r="L267" s="10">
        <f t="shared" si="10"/>
        <v>730</v>
      </c>
      <c r="M267" s="11" t="s">
        <v>1043</v>
      </c>
    </row>
    <row r="268" spans="1:13" s="62" customFormat="1" ht="24.95" customHeight="1">
      <c r="A268" s="8" t="s">
        <v>1044</v>
      </c>
      <c r="B268" s="12" t="s">
        <v>1045</v>
      </c>
      <c r="C268" s="12" t="s">
        <v>551</v>
      </c>
      <c r="D268" s="12" t="s">
        <v>1046</v>
      </c>
      <c r="E268" s="12" t="s">
        <v>1008</v>
      </c>
      <c r="F268" s="12" t="s">
        <v>26</v>
      </c>
      <c r="G268" s="12">
        <v>3</v>
      </c>
      <c r="H268" s="12">
        <v>3</v>
      </c>
      <c r="I268" s="12">
        <v>545</v>
      </c>
      <c r="J268" s="12">
        <v>1635</v>
      </c>
      <c r="K268" s="22">
        <v>490</v>
      </c>
      <c r="L268" s="10">
        <f t="shared" si="10"/>
        <v>2125</v>
      </c>
      <c r="M268" s="12"/>
    </row>
    <row r="269" spans="1:13" s="62" customFormat="1" ht="24.95" customHeight="1">
      <c r="A269" s="8" t="s">
        <v>1047</v>
      </c>
      <c r="B269" s="12" t="s">
        <v>1048</v>
      </c>
      <c r="C269" s="12" t="s">
        <v>247</v>
      </c>
      <c r="D269" s="12" t="s">
        <v>1049</v>
      </c>
      <c r="E269" s="56" t="s">
        <v>1008</v>
      </c>
      <c r="F269" s="12" t="s">
        <v>21</v>
      </c>
      <c r="G269" s="12">
        <v>1</v>
      </c>
      <c r="H269" s="12">
        <v>1</v>
      </c>
      <c r="I269" s="12">
        <v>555</v>
      </c>
      <c r="J269" s="12">
        <v>555</v>
      </c>
      <c r="K269" s="22">
        <v>0</v>
      </c>
      <c r="L269" s="10">
        <f t="shared" si="10"/>
        <v>555</v>
      </c>
      <c r="M269" s="12"/>
    </row>
    <row r="270" spans="1:13" s="62" customFormat="1" ht="24.95" customHeight="1">
      <c r="A270" s="8" t="s">
        <v>1050</v>
      </c>
      <c r="B270" s="12" t="s">
        <v>1052</v>
      </c>
      <c r="C270" s="12" t="s">
        <v>247</v>
      </c>
      <c r="D270" s="12" t="s">
        <v>122</v>
      </c>
      <c r="E270" s="56" t="s">
        <v>1008</v>
      </c>
      <c r="F270" s="12" t="s">
        <v>26</v>
      </c>
      <c r="G270" s="12">
        <v>3</v>
      </c>
      <c r="H270" s="12">
        <v>2</v>
      </c>
      <c r="I270" s="12">
        <v>495</v>
      </c>
      <c r="J270" s="12">
        <v>990</v>
      </c>
      <c r="K270" s="22">
        <v>185</v>
      </c>
      <c r="L270" s="10">
        <f t="shared" si="10"/>
        <v>1175</v>
      </c>
      <c r="M270" s="12" t="s">
        <v>1054</v>
      </c>
    </row>
    <row r="271" spans="1:13" s="62" customFormat="1" ht="24.95" customHeight="1">
      <c r="A271" s="8" t="s">
        <v>1055</v>
      </c>
      <c r="B271" s="12" t="s">
        <v>1056</v>
      </c>
      <c r="C271" s="12" t="s">
        <v>247</v>
      </c>
      <c r="D271" s="12" t="s">
        <v>122</v>
      </c>
      <c r="E271" s="56" t="s">
        <v>1008</v>
      </c>
      <c r="F271" s="12" t="s">
        <v>73</v>
      </c>
      <c r="G271" s="12">
        <v>3</v>
      </c>
      <c r="H271" s="12">
        <v>2</v>
      </c>
      <c r="I271" s="12">
        <v>455</v>
      </c>
      <c r="J271" s="12">
        <v>910</v>
      </c>
      <c r="K271" s="22">
        <v>0</v>
      </c>
      <c r="L271" s="10">
        <f t="shared" si="10"/>
        <v>910</v>
      </c>
      <c r="M271" s="12"/>
    </row>
    <row r="272" spans="1:13" s="62" customFormat="1" ht="24.95" customHeight="1">
      <c r="A272" s="17" t="s">
        <v>1057</v>
      </c>
      <c r="B272" s="21" t="s">
        <v>1058</v>
      </c>
      <c r="C272" s="21" t="s">
        <v>1059</v>
      </c>
      <c r="D272" s="21" t="s">
        <v>1060</v>
      </c>
      <c r="E272" s="21" t="s">
        <v>1008</v>
      </c>
      <c r="F272" s="21" t="s">
        <v>720</v>
      </c>
      <c r="G272" s="72">
        <v>5</v>
      </c>
      <c r="H272" s="21">
        <v>2</v>
      </c>
      <c r="I272" s="65">
        <v>555</v>
      </c>
      <c r="J272" s="10">
        <v>1110</v>
      </c>
      <c r="K272" s="10">
        <v>125</v>
      </c>
      <c r="L272" s="10">
        <f t="shared" si="10"/>
        <v>1235</v>
      </c>
      <c r="M272" s="12" t="s">
        <v>1061</v>
      </c>
    </row>
    <row r="273" spans="1:13" s="62" customFormat="1" ht="24.95" customHeight="1">
      <c r="A273" s="42" t="s">
        <v>1062</v>
      </c>
      <c r="B273" s="43" t="s">
        <v>1063</v>
      </c>
      <c r="C273" s="43" t="s">
        <v>580</v>
      </c>
      <c r="D273" s="43" t="s">
        <v>1064</v>
      </c>
      <c r="E273" s="43" t="s">
        <v>1065</v>
      </c>
      <c r="F273" s="43" t="s">
        <v>73</v>
      </c>
      <c r="G273" s="90">
        <v>2</v>
      </c>
      <c r="H273" s="43">
        <v>1</v>
      </c>
      <c r="I273" s="65">
        <v>555</v>
      </c>
      <c r="J273" s="10">
        <v>555</v>
      </c>
      <c r="K273" s="10">
        <v>125</v>
      </c>
      <c r="L273" s="10">
        <f t="shared" si="10"/>
        <v>680</v>
      </c>
      <c r="M273" s="12"/>
    </row>
    <row r="274" spans="1:13" s="62" customFormat="1" ht="24.95" customHeight="1">
      <c r="A274" s="42" t="s">
        <v>1066</v>
      </c>
      <c r="B274" s="43" t="s">
        <v>1067</v>
      </c>
      <c r="C274" s="43" t="s">
        <v>360</v>
      </c>
      <c r="D274" s="43" t="s">
        <v>1068</v>
      </c>
      <c r="E274" s="43" t="s">
        <v>1065</v>
      </c>
      <c r="F274" s="43" t="s">
        <v>1069</v>
      </c>
      <c r="G274" s="90">
        <v>1</v>
      </c>
      <c r="H274" s="43">
        <v>1</v>
      </c>
      <c r="I274" s="65">
        <v>605</v>
      </c>
      <c r="J274" s="10">
        <v>605</v>
      </c>
      <c r="K274" s="10">
        <v>305</v>
      </c>
      <c r="L274" s="10">
        <f t="shared" si="10"/>
        <v>910</v>
      </c>
      <c r="M274" s="12"/>
    </row>
    <row r="275" spans="1:13" s="62" customFormat="1" ht="24.95" customHeight="1">
      <c r="A275" s="42" t="s">
        <v>1070</v>
      </c>
      <c r="B275" s="88" t="s">
        <v>1071</v>
      </c>
      <c r="C275" s="56" t="s">
        <v>1072</v>
      </c>
      <c r="D275" s="89" t="s">
        <v>1073</v>
      </c>
      <c r="E275" s="56" t="s">
        <v>1065</v>
      </c>
      <c r="F275" s="56" t="s">
        <v>192</v>
      </c>
      <c r="G275" s="71">
        <v>2</v>
      </c>
      <c r="H275" s="56">
        <v>2</v>
      </c>
      <c r="I275" s="65">
        <v>545</v>
      </c>
      <c r="J275" s="10">
        <v>1090</v>
      </c>
      <c r="K275" s="10">
        <v>185</v>
      </c>
      <c r="L275" s="10">
        <f t="shared" si="10"/>
        <v>1275</v>
      </c>
      <c r="M275" s="12"/>
    </row>
    <row r="276" spans="1:13" s="62" customFormat="1" ht="24.95" customHeight="1">
      <c r="A276" s="8" t="s">
        <v>1074</v>
      </c>
      <c r="B276" s="16" t="s">
        <v>1075</v>
      </c>
      <c r="C276" s="16" t="s">
        <v>998</v>
      </c>
      <c r="D276" s="16" t="s">
        <v>1076</v>
      </c>
      <c r="E276" s="16" t="s">
        <v>1065</v>
      </c>
      <c r="F276" s="12" t="s">
        <v>1077</v>
      </c>
      <c r="G276" s="12">
        <v>1</v>
      </c>
      <c r="H276" s="12">
        <v>1</v>
      </c>
      <c r="I276" s="65">
        <v>545</v>
      </c>
      <c r="J276" s="10">
        <v>545</v>
      </c>
      <c r="K276" s="12">
        <v>365</v>
      </c>
      <c r="L276" s="10">
        <f t="shared" si="10"/>
        <v>910</v>
      </c>
      <c r="M276" s="12"/>
    </row>
    <row r="277" spans="1:13" s="62" customFormat="1" ht="24.95" customHeight="1">
      <c r="A277" s="8" t="s">
        <v>1078</v>
      </c>
      <c r="B277" s="16" t="s">
        <v>1079</v>
      </c>
      <c r="C277" s="16" t="s">
        <v>994</v>
      </c>
      <c r="D277" s="16" t="s">
        <v>1080</v>
      </c>
      <c r="E277" s="16" t="s">
        <v>1065</v>
      </c>
      <c r="F277" s="12" t="s">
        <v>1077</v>
      </c>
      <c r="G277" s="12">
        <v>2</v>
      </c>
      <c r="H277" s="12">
        <v>1</v>
      </c>
      <c r="I277" s="65">
        <v>525</v>
      </c>
      <c r="J277" s="10">
        <v>525</v>
      </c>
      <c r="K277" s="12">
        <v>365</v>
      </c>
      <c r="L277" s="10">
        <f t="shared" si="10"/>
        <v>890</v>
      </c>
      <c r="M277" s="12"/>
    </row>
    <row r="278" spans="1:13" s="62" customFormat="1" ht="24.95" customHeight="1">
      <c r="A278" s="8" t="s">
        <v>1081</v>
      </c>
      <c r="B278" s="16" t="s">
        <v>1082</v>
      </c>
      <c r="C278" s="16" t="s">
        <v>682</v>
      </c>
      <c r="D278" s="16" t="s">
        <v>1083</v>
      </c>
      <c r="E278" s="16" t="s">
        <v>1065</v>
      </c>
      <c r="F278" s="12" t="s">
        <v>192</v>
      </c>
      <c r="G278" s="12">
        <v>4</v>
      </c>
      <c r="H278" s="12">
        <v>2</v>
      </c>
      <c r="I278" s="65">
        <v>575</v>
      </c>
      <c r="J278" s="10">
        <v>1150</v>
      </c>
      <c r="K278" s="12">
        <v>730</v>
      </c>
      <c r="L278" s="10">
        <f t="shared" si="10"/>
        <v>1880</v>
      </c>
      <c r="M278" s="12"/>
    </row>
    <row r="279" spans="1:13" s="62" customFormat="1" ht="24.95" customHeight="1">
      <c r="A279" s="8" t="s">
        <v>1084</v>
      </c>
      <c r="B279" s="14" t="s">
        <v>1085</v>
      </c>
      <c r="C279" s="14" t="s">
        <v>260</v>
      </c>
      <c r="D279" s="14" t="s">
        <v>709</v>
      </c>
      <c r="E279" s="14" t="s">
        <v>1065</v>
      </c>
      <c r="F279" s="14" t="s">
        <v>176</v>
      </c>
      <c r="G279" s="70">
        <v>1</v>
      </c>
      <c r="H279" s="14">
        <v>1</v>
      </c>
      <c r="I279" s="65">
        <v>575</v>
      </c>
      <c r="J279" s="10">
        <v>575</v>
      </c>
      <c r="K279" s="10">
        <v>305</v>
      </c>
      <c r="L279" s="10">
        <f t="shared" si="10"/>
        <v>880</v>
      </c>
      <c r="M279" s="12"/>
    </row>
    <row r="280" spans="1:13" s="62" customFormat="1" ht="24.95" customHeight="1">
      <c r="A280" s="8" t="s">
        <v>1086</v>
      </c>
      <c r="B280" s="12" t="s">
        <v>1087</v>
      </c>
      <c r="C280" s="12" t="s">
        <v>792</v>
      </c>
      <c r="D280" s="12" t="s">
        <v>1088</v>
      </c>
      <c r="E280" s="14" t="s">
        <v>1065</v>
      </c>
      <c r="F280" s="12" t="s">
        <v>21</v>
      </c>
      <c r="G280" s="12">
        <v>1</v>
      </c>
      <c r="H280" s="12">
        <v>1</v>
      </c>
      <c r="I280" s="12">
        <v>575</v>
      </c>
      <c r="J280" s="10">
        <v>575</v>
      </c>
      <c r="K280" s="12">
        <v>365</v>
      </c>
      <c r="L280" s="10">
        <f t="shared" si="10"/>
        <v>940</v>
      </c>
      <c r="M280" s="12"/>
    </row>
    <row r="281" spans="1:13" s="62" customFormat="1" ht="24.95" customHeight="1">
      <c r="A281" s="17" t="s">
        <v>1089</v>
      </c>
      <c r="B281" s="21" t="s">
        <v>1090</v>
      </c>
      <c r="C281" s="21" t="s">
        <v>1091</v>
      </c>
      <c r="D281" s="79" t="s">
        <v>1092</v>
      </c>
      <c r="E281" s="21" t="s">
        <v>1093</v>
      </c>
      <c r="F281" s="21" t="s">
        <v>26</v>
      </c>
      <c r="G281" s="72">
        <v>4</v>
      </c>
      <c r="H281" s="21">
        <v>4</v>
      </c>
      <c r="I281" s="65">
        <v>555</v>
      </c>
      <c r="J281" s="10">
        <v>2220</v>
      </c>
      <c r="K281" s="10">
        <v>920</v>
      </c>
      <c r="L281" s="10">
        <f t="shared" si="10"/>
        <v>3140</v>
      </c>
      <c r="M281" s="12"/>
    </row>
    <row r="282" spans="1:13" s="62" customFormat="1" ht="24.95" customHeight="1">
      <c r="A282" s="17" t="s">
        <v>1094</v>
      </c>
      <c r="B282" s="21" t="s">
        <v>1095</v>
      </c>
      <c r="C282" s="21" t="s">
        <v>1096</v>
      </c>
      <c r="D282" s="21" t="s">
        <v>1097</v>
      </c>
      <c r="E282" s="21" t="s">
        <v>1093</v>
      </c>
      <c r="F282" s="21" t="s">
        <v>26</v>
      </c>
      <c r="G282" s="72">
        <v>4</v>
      </c>
      <c r="H282" s="21">
        <v>1</v>
      </c>
      <c r="I282" s="65">
        <v>575</v>
      </c>
      <c r="J282" s="10">
        <v>575</v>
      </c>
      <c r="K282" s="10">
        <v>185</v>
      </c>
      <c r="L282" s="10">
        <f t="shared" si="10"/>
        <v>760</v>
      </c>
      <c r="M282" s="12"/>
    </row>
    <row r="283" spans="1:13" s="62" customFormat="1" ht="24.95" customHeight="1">
      <c r="A283" s="17" t="s">
        <v>1098</v>
      </c>
      <c r="B283" s="21" t="s">
        <v>1099</v>
      </c>
      <c r="C283" s="21" t="s">
        <v>1100</v>
      </c>
      <c r="D283" s="21" t="s">
        <v>1101</v>
      </c>
      <c r="E283" s="21" t="s">
        <v>1093</v>
      </c>
      <c r="F283" s="21" t="s">
        <v>73</v>
      </c>
      <c r="G283" s="72">
        <v>1</v>
      </c>
      <c r="H283" s="21">
        <v>1</v>
      </c>
      <c r="I283" s="65">
        <v>515</v>
      </c>
      <c r="J283" s="10">
        <v>515</v>
      </c>
      <c r="K283" s="10">
        <v>305</v>
      </c>
      <c r="L283" s="10">
        <f t="shared" si="10"/>
        <v>820</v>
      </c>
      <c r="M283" s="12"/>
    </row>
    <row r="284" spans="1:13" s="62" customFormat="1" ht="24.95" customHeight="1">
      <c r="A284" s="51" t="s">
        <v>1102</v>
      </c>
      <c r="B284" s="11" t="s">
        <v>1104</v>
      </c>
      <c r="C284" s="12"/>
      <c r="D284" s="12"/>
      <c r="E284" s="11" t="s">
        <v>1093</v>
      </c>
      <c r="F284" s="12" t="s">
        <v>176</v>
      </c>
      <c r="G284" s="12"/>
      <c r="H284" s="11">
        <v>1</v>
      </c>
      <c r="I284" s="11">
        <v>535</v>
      </c>
      <c r="J284" s="11">
        <f>I284*H284</f>
        <v>535</v>
      </c>
      <c r="K284" s="11">
        <v>0</v>
      </c>
      <c r="L284" s="11">
        <f t="shared" si="10"/>
        <v>535</v>
      </c>
      <c r="M284" s="11" t="s">
        <v>273</v>
      </c>
    </row>
    <row r="285" spans="1:13" s="62" customFormat="1" ht="24.95" customHeight="1">
      <c r="A285" s="51" t="s">
        <v>1106</v>
      </c>
      <c r="B285" s="11" t="s">
        <v>1108</v>
      </c>
      <c r="C285" s="12"/>
      <c r="D285" s="12"/>
      <c r="E285" s="11" t="s">
        <v>1093</v>
      </c>
      <c r="F285" s="12" t="s">
        <v>176</v>
      </c>
      <c r="G285" s="12"/>
      <c r="H285" s="11">
        <v>2</v>
      </c>
      <c r="I285" s="11">
        <v>475</v>
      </c>
      <c r="J285" s="11">
        <f>I285*H285</f>
        <v>950</v>
      </c>
      <c r="K285" s="11">
        <v>365</v>
      </c>
      <c r="L285" s="11">
        <f t="shared" si="10"/>
        <v>1315</v>
      </c>
      <c r="M285" s="11" t="s">
        <v>273</v>
      </c>
    </row>
    <row r="286" spans="1:13" ht="24.95" customHeight="1">
      <c r="A286" s="12" t="s">
        <v>1110</v>
      </c>
      <c r="B286" s="12" t="s">
        <v>1111</v>
      </c>
      <c r="C286" s="12"/>
      <c r="D286" s="12"/>
      <c r="E286" s="12"/>
      <c r="F286" s="12"/>
      <c r="G286" s="12"/>
      <c r="H286" s="12">
        <f>SUM(H3:H285)</f>
        <v>599</v>
      </c>
      <c r="I286" s="12"/>
      <c r="J286" s="12">
        <f>SUM(J3:J285)</f>
        <v>321090</v>
      </c>
      <c r="K286" s="12">
        <f>SUM(K3:K285)</f>
        <v>95140</v>
      </c>
      <c r="L286" s="12">
        <f>SUM(L3:L285)</f>
        <v>416230</v>
      </c>
      <c r="M286" s="12"/>
    </row>
    <row r="290" spans="5:5">
      <c r="E290" s="104"/>
    </row>
    <row r="291" spans="5:5">
      <c r="E291" s="104"/>
    </row>
  </sheetData>
  <sortState ref="A3:Q285">
    <sortCondition ref="A3:A285"/>
    <sortCondition ref="E3:E285"/>
  </sortState>
  <mergeCells count="2">
    <mergeCell ref="A1:M1"/>
    <mergeCell ref="E290:E291"/>
  </mergeCells>
  <phoneticPr fontId="9" type="noConversion"/>
  <conditionalFormatting sqref="B275">
    <cfRule type="duplicateValues" dxfId="17" priority="4"/>
  </conditionalFormatting>
  <conditionalFormatting sqref="B276">
    <cfRule type="duplicateValues" dxfId="16" priority="3"/>
  </conditionalFormatting>
  <conditionalFormatting sqref="B277">
    <cfRule type="duplicateValues" dxfId="15" priority="2"/>
  </conditionalFormatting>
  <conditionalFormatting sqref="B278">
    <cfRule type="duplicateValues" dxfId="14" priority="1"/>
  </conditionalFormatting>
  <conditionalFormatting sqref="B3:B27">
    <cfRule type="duplicateValues" dxfId="13" priority="7"/>
  </conditionalFormatting>
  <conditionalFormatting sqref="B28:B41">
    <cfRule type="duplicateValues" dxfId="12" priority="19"/>
  </conditionalFormatting>
  <conditionalFormatting sqref="B42:B56">
    <cfRule type="duplicateValues" dxfId="11" priority="17"/>
  </conditionalFormatting>
  <conditionalFormatting sqref="B64:B79">
    <cfRule type="duplicateValues" dxfId="10" priority="6"/>
  </conditionalFormatting>
  <conditionalFormatting sqref="B89:B106">
    <cfRule type="duplicateValues" dxfId="9" priority="15"/>
  </conditionalFormatting>
  <conditionalFormatting sqref="B107:B120">
    <cfRule type="duplicateValues" dxfId="8" priority="14"/>
  </conditionalFormatting>
  <conditionalFormatting sqref="B131:B156">
    <cfRule type="duplicateValues" dxfId="7" priority="13"/>
  </conditionalFormatting>
  <conditionalFormatting sqref="B157:B163">
    <cfRule type="duplicateValues" dxfId="6" priority="12"/>
  </conditionalFormatting>
  <conditionalFormatting sqref="B164:B175">
    <cfRule type="duplicateValues" dxfId="5" priority="11"/>
  </conditionalFormatting>
  <conditionalFormatting sqref="B176:B197">
    <cfRule type="duplicateValues" dxfId="4" priority="10"/>
  </conditionalFormatting>
  <conditionalFormatting sqref="B198:B229">
    <cfRule type="duplicateValues" dxfId="3" priority="9"/>
  </conditionalFormatting>
  <conditionalFormatting sqref="B236:B242">
    <cfRule type="duplicateValues" dxfId="2" priority="5"/>
  </conditionalFormatting>
  <conditionalFormatting sqref="B57:B63 B80:B88">
    <cfRule type="duplicateValues" dxfId="1" priority="16"/>
  </conditionalFormatting>
  <conditionalFormatting sqref="B243:B269 B234:B235">
    <cfRule type="duplicateValues" dxfId="0" priority="8"/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topLeftCell="A34" workbookViewId="0">
      <selection activeCell="O8" sqref="O8"/>
    </sheetView>
  </sheetViews>
  <sheetFormatPr defaultColWidth="9" defaultRowHeight="14.25"/>
  <cols>
    <col min="1" max="1" width="9.5" style="1" customWidth="1"/>
    <col min="2" max="2" width="23.125" style="1" customWidth="1"/>
    <col min="3" max="3" width="8.125" style="1" customWidth="1"/>
    <col min="4" max="4" width="19.5" style="1" customWidth="1"/>
    <col min="5" max="5" width="10.625" style="1" customWidth="1"/>
    <col min="6" max="6" width="6.5" style="1" customWidth="1"/>
    <col min="7" max="7" width="11.25" style="1" customWidth="1"/>
    <col min="8" max="8" width="6.75" style="1" customWidth="1"/>
    <col min="9" max="9" width="9.625" style="4" customWidth="1"/>
    <col min="10" max="10" width="8.625" style="1" customWidth="1"/>
    <col min="11" max="11" width="7.875" style="1" customWidth="1"/>
    <col min="12" max="12" width="20.125" style="1" customWidth="1"/>
    <col min="13" max="13" width="12.625" style="1"/>
    <col min="14" max="14" width="9" style="1"/>
    <col min="15" max="15" width="13.25" style="1" customWidth="1"/>
    <col min="16" max="16384" width="9" style="1"/>
  </cols>
  <sheetData>
    <row r="1" spans="1:12" ht="33" customHeight="1">
      <c r="A1" s="105" t="s">
        <v>1112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7.1" customHeight="1">
      <c r="A2" s="46" t="s">
        <v>1113</v>
      </c>
      <c r="B2" s="46" t="s">
        <v>2</v>
      </c>
      <c r="C2" s="47" t="s">
        <v>3</v>
      </c>
      <c r="D2" s="47" t="s">
        <v>1114</v>
      </c>
      <c r="E2" s="47" t="s">
        <v>7</v>
      </c>
      <c r="F2" s="48" t="s">
        <v>1115</v>
      </c>
      <c r="G2" s="49" t="s">
        <v>11</v>
      </c>
      <c r="H2" s="50" t="s">
        <v>1116</v>
      </c>
      <c r="I2" s="50" t="s">
        <v>1117</v>
      </c>
      <c r="J2" s="50" t="s">
        <v>1118</v>
      </c>
      <c r="K2" s="50" t="s">
        <v>1119</v>
      </c>
      <c r="L2" s="50" t="s">
        <v>15</v>
      </c>
    </row>
    <row r="3" spans="1:12" ht="24.95" customHeight="1">
      <c r="A3" s="13" t="s">
        <v>464</v>
      </c>
      <c r="B3" s="13" t="s">
        <v>465</v>
      </c>
      <c r="C3" s="14" t="s">
        <v>466</v>
      </c>
      <c r="D3" s="13" t="s">
        <v>467</v>
      </c>
      <c r="E3" s="12" t="s">
        <v>441</v>
      </c>
      <c r="F3" s="10">
        <v>0</v>
      </c>
      <c r="G3" s="11">
        <v>575</v>
      </c>
      <c r="H3" s="12">
        <v>0</v>
      </c>
      <c r="I3" s="12">
        <v>185</v>
      </c>
      <c r="J3" s="12">
        <v>185</v>
      </c>
      <c r="K3" s="12">
        <f t="shared" ref="K3:K21" si="0">J3*3</f>
        <v>555</v>
      </c>
      <c r="L3" s="36" t="s">
        <v>1120</v>
      </c>
    </row>
    <row r="4" spans="1:12" ht="24.95" customHeight="1">
      <c r="A4" s="51" t="s">
        <v>1102</v>
      </c>
      <c r="B4" s="94" t="s">
        <v>1103</v>
      </c>
      <c r="C4" s="11" t="s">
        <v>1104</v>
      </c>
      <c r="D4" s="94" t="s">
        <v>1105</v>
      </c>
      <c r="E4" s="11" t="s">
        <v>1093</v>
      </c>
      <c r="F4" s="11">
        <v>1</v>
      </c>
      <c r="G4" s="11">
        <v>535</v>
      </c>
      <c r="H4" s="11">
        <f>G4*F4</f>
        <v>535</v>
      </c>
      <c r="I4" s="11">
        <v>0</v>
      </c>
      <c r="J4" s="11">
        <f>H4+I4</f>
        <v>535</v>
      </c>
      <c r="K4" s="11">
        <f t="shared" si="0"/>
        <v>1605</v>
      </c>
      <c r="L4" s="39" t="s">
        <v>273</v>
      </c>
    </row>
    <row r="5" spans="1:12" ht="24.95" customHeight="1">
      <c r="A5" s="51" t="s">
        <v>1106</v>
      </c>
      <c r="B5" s="94" t="s">
        <v>1107</v>
      </c>
      <c r="C5" s="11" t="s">
        <v>1108</v>
      </c>
      <c r="D5" s="94" t="s">
        <v>1109</v>
      </c>
      <c r="E5" s="11" t="s">
        <v>1093</v>
      </c>
      <c r="F5" s="11">
        <v>2</v>
      </c>
      <c r="G5" s="11">
        <v>475</v>
      </c>
      <c r="H5" s="11">
        <f>G5*F5</f>
        <v>950</v>
      </c>
      <c r="I5" s="11">
        <v>365</v>
      </c>
      <c r="J5" s="11">
        <f>H5+I5</f>
        <v>1315</v>
      </c>
      <c r="K5" s="11">
        <f t="shared" si="0"/>
        <v>3945</v>
      </c>
      <c r="L5" s="39" t="s">
        <v>273</v>
      </c>
    </row>
    <row r="6" spans="1:12" ht="24.95" customHeight="1">
      <c r="A6" s="51" t="s">
        <v>711</v>
      </c>
      <c r="B6" s="94" t="s">
        <v>712</v>
      </c>
      <c r="C6" s="11" t="s">
        <v>713</v>
      </c>
      <c r="D6" s="94" t="s">
        <v>714</v>
      </c>
      <c r="E6" s="11" t="s">
        <v>112</v>
      </c>
      <c r="F6" s="11">
        <v>3</v>
      </c>
      <c r="G6" s="11">
        <v>460</v>
      </c>
      <c r="H6" s="11">
        <f>G6*F6</f>
        <v>1380</v>
      </c>
      <c r="I6" s="11">
        <v>670</v>
      </c>
      <c r="J6" s="11">
        <f>H6+I6</f>
        <v>2050</v>
      </c>
      <c r="K6" s="11">
        <f t="shared" si="0"/>
        <v>6150</v>
      </c>
      <c r="L6" s="39" t="s">
        <v>273</v>
      </c>
    </row>
    <row r="7" spans="1:12" ht="36.950000000000003" customHeight="1">
      <c r="A7" s="13" t="s">
        <v>576</v>
      </c>
      <c r="B7" s="9" t="s">
        <v>577</v>
      </c>
      <c r="C7" s="14" t="s">
        <v>578</v>
      </c>
      <c r="D7" s="13" t="s">
        <v>579</v>
      </c>
      <c r="E7" s="14" t="s">
        <v>112</v>
      </c>
      <c r="F7" s="10">
        <v>0</v>
      </c>
      <c r="G7" s="11">
        <v>555</v>
      </c>
      <c r="H7" s="12">
        <v>0</v>
      </c>
      <c r="I7" s="12">
        <v>365</v>
      </c>
      <c r="J7" s="12">
        <v>365</v>
      </c>
      <c r="K7" s="12">
        <f t="shared" si="0"/>
        <v>1095</v>
      </c>
      <c r="L7" s="36" t="s">
        <v>1121</v>
      </c>
    </row>
    <row r="8" spans="1:12" ht="30" customHeight="1">
      <c r="A8" s="13" t="s">
        <v>593</v>
      </c>
      <c r="B8" s="9" t="s">
        <v>594</v>
      </c>
      <c r="C8" s="14" t="s">
        <v>595</v>
      </c>
      <c r="D8" s="13" t="s">
        <v>596</v>
      </c>
      <c r="E8" s="14" t="s">
        <v>112</v>
      </c>
      <c r="F8" s="10">
        <v>0</v>
      </c>
      <c r="G8" s="11">
        <v>575</v>
      </c>
      <c r="H8" s="12">
        <v>0</v>
      </c>
      <c r="I8" s="12">
        <v>185</v>
      </c>
      <c r="J8" s="12">
        <v>185</v>
      </c>
      <c r="K8" s="12">
        <f t="shared" si="0"/>
        <v>555</v>
      </c>
      <c r="L8" s="36" t="s">
        <v>1122</v>
      </c>
    </row>
    <row r="9" spans="1:12" ht="24.95" customHeight="1">
      <c r="A9" s="28" t="s">
        <v>645</v>
      </c>
      <c r="B9" s="52" t="s">
        <v>646</v>
      </c>
      <c r="C9" s="53" t="s">
        <v>647</v>
      </c>
      <c r="D9" s="28" t="s">
        <v>648</v>
      </c>
      <c r="E9" s="33" t="s">
        <v>112</v>
      </c>
      <c r="F9" s="41">
        <v>0</v>
      </c>
      <c r="G9" s="41">
        <v>575</v>
      </c>
      <c r="H9" s="54">
        <v>0</v>
      </c>
      <c r="I9" s="41">
        <v>125</v>
      </c>
      <c r="J9" s="41">
        <v>125</v>
      </c>
      <c r="K9" s="41">
        <f t="shared" si="0"/>
        <v>375</v>
      </c>
      <c r="L9" s="54" t="s">
        <v>650</v>
      </c>
    </row>
    <row r="10" spans="1:12" ht="24.95" customHeight="1">
      <c r="A10" s="51" t="s">
        <v>814</v>
      </c>
      <c r="B10" s="55" t="s">
        <v>815</v>
      </c>
      <c r="C10" s="11" t="s">
        <v>816</v>
      </c>
      <c r="D10" s="97" t="s">
        <v>817</v>
      </c>
      <c r="E10" s="11" t="s">
        <v>719</v>
      </c>
      <c r="F10" s="11">
        <v>2</v>
      </c>
      <c r="G10" s="11">
        <v>485</v>
      </c>
      <c r="H10" s="11">
        <f t="shared" ref="H10:H16" si="1">G10*F10</f>
        <v>970</v>
      </c>
      <c r="I10" s="11">
        <v>365</v>
      </c>
      <c r="J10" s="11">
        <f t="shared" ref="J10:J18" si="2">H10+I10</f>
        <v>1335</v>
      </c>
      <c r="K10" s="11">
        <f t="shared" si="0"/>
        <v>4005</v>
      </c>
      <c r="L10" s="39" t="s">
        <v>273</v>
      </c>
    </row>
    <row r="11" spans="1:12" ht="24.95" customHeight="1">
      <c r="A11" s="51" t="s">
        <v>818</v>
      </c>
      <c r="B11" s="99" t="s">
        <v>819</v>
      </c>
      <c r="C11" s="11" t="s">
        <v>820</v>
      </c>
      <c r="D11" s="97" t="s">
        <v>821</v>
      </c>
      <c r="E11" s="11" t="s">
        <v>719</v>
      </c>
      <c r="F11" s="11">
        <v>3</v>
      </c>
      <c r="G11" s="11">
        <v>495</v>
      </c>
      <c r="H11" s="11">
        <f t="shared" si="1"/>
        <v>1485</v>
      </c>
      <c r="I11" s="11">
        <v>370</v>
      </c>
      <c r="J11" s="11">
        <f t="shared" si="2"/>
        <v>1855</v>
      </c>
      <c r="K11" s="11">
        <f t="shared" si="0"/>
        <v>5565</v>
      </c>
      <c r="L11" s="39" t="s">
        <v>273</v>
      </c>
    </row>
    <row r="12" spans="1:12" ht="24.95" customHeight="1">
      <c r="A12" s="51" t="s">
        <v>822</v>
      </c>
      <c r="B12" s="97" t="s">
        <v>823</v>
      </c>
      <c r="C12" s="11" t="s">
        <v>824</v>
      </c>
      <c r="D12" s="97" t="s">
        <v>825</v>
      </c>
      <c r="E12" s="11" t="s">
        <v>719</v>
      </c>
      <c r="F12" s="11">
        <v>2</v>
      </c>
      <c r="G12" s="11">
        <v>505</v>
      </c>
      <c r="H12" s="11">
        <f t="shared" si="1"/>
        <v>1010</v>
      </c>
      <c r="I12" s="11">
        <v>370</v>
      </c>
      <c r="J12" s="11">
        <f t="shared" si="2"/>
        <v>1380</v>
      </c>
      <c r="K12" s="11">
        <f t="shared" si="0"/>
        <v>4140</v>
      </c>
      <c r="L12" s="39" t="s">
        <v>273</v>
      </c>
    </row>
    <row r="13" spans="1:12" ht="24.95" customHeight="1">
      <c r="A13" s="51" t="s">
        <v>826</v>
      </c>
      <c r="B13" s="99" t="s">
        <v>827</v>
      </c>
      <c r="C13" s="11" t="s">
        <v>828</v>
      </c>
      <c r="D13" s="22" t="s">
        <v>829</v>
      </c>
      <c r="E13" s="11" t="s">
        <v>719</v>
      </c>
      <c r="F13" s="11">
        <v>2</v>
      </c>
      <c r="G13" s="11">
        <v>560</v>
      </c>
      <c r="H13" s="11">
        <f t="shared" si="1"/>
        <v>1120</v>
      </c>
      <c r="I13" s="11">
        <v>365</v>
      </c>
      <c r="J13" s="11">
        <f t="shared" si="2"/>
        <v>1485</v>
      </c>
      <c r="K13" s="11">
        <f t="shared" si="0"/>
        <v>4455</v>
      </c>
      <c r="L13" s="39" t="s">
        <v>273</v>
      </c>
    </row>
    <row r="14" spans="1:12" ht="29.1" customHeight="1">
      <c r="A14" s="17" t="s">
        <v>721</v>
      </c>
      <c r="B14" s="17" t="s">
        <v>722</v>
      </c>
      <c r="C14" s="21" t="s">
        <v>723</v>
      </c>
      <c r="D14" s="17" t="s">
        <v>724</v>
      </c>
      <c r="E14" s="11" t="s">
        <v>719</v>
      </c>
      <c r="F14" s="11">
        <v>1</v>
      </c>
      <c r="G14" s="11">
        <v>555</v>
      </c>
      <c r="H14" s="11">
        <f t="shared" si="1"/>
        <v>555</v>
      </c>
      <c r="I14" s="11">
        <v>305</v>
      </c>
      <c r="J14" s="11">
        <f t="shared" si="2"/>
        <v>860</v>
      </c>
      <c r="K14" s="11">
        <f t="shared" si="0"/>
        <v>2580</v>
      </c>
      <c r="L14" s="39" t="s">
        <v>1123</v>
      </c>
    </row>
    <row r="15" spans="1:12" ht="24.95" customHeight="1">
      <c r="A15" s="13" t="s">
        <v>483</v>
      </c>
      <c r="B15" s="13" t="s">
        <v>484</v>
      </c>
      <c r="C15" s="14" t="s">
        <v>485</v>
      </c>
      <c r="D15" s="13" t="s">
        <v>486</v>
      </c>
      <c r="E15" s="11" t="s">
        <v>446</v>
      </c>
      <c r="F15" s="11">
        <v>1</v>
      </c>
      <c r="G15" s="11">
        <v>555</v>
      </c>
      <c r="H15" s="11">
        <f t="shared" si="1"/>
        <v>555</v>
      </c>
      <c r="I15" s="11">
        <v>185</v>
      </c>
      <c r="J15" s="11">
        <f t="shared" si="2"/>
        <v>740</v>
      </c>
      <c r="K15" s="11">
        <f t="shared" si="0"/>
        <v>2220</v>
      </c>
      <c r="L15" s="39" t="s">
        <v>1124</v>
      </c>
    </row>
    <row r="16" spans="1:12" ht="24.95" customHeight="1">
      <c r="A16" s="8" t="s">
        <v>547</v>
      </c>
      <c r="B16" s="93" t="s">
        <v>548</v>
      </c>
      <c r="C16" s="12" t="s">
        <v>549</v>
      </c>
      <c r="D16" s="93" t="s">
        <v>550</v>
      </c>
      <c r="E16" s="12" t="s">
        <v>446</v>
      </c>
      <c r="F16" s="12">
        <v>0</v>
      </c>
      <c r="G16" s="12">
        <v>495</v>
      </c>
      <c r="H16" s="12">
        <f t="shared" si="1"/>
        <v>0</v>
      </c>
      <c r="I16" s="22">
        <v>125</v>
      </c>
      <c r="J16" s="10">
        <f t="shared" si="2"/>
        <v>125</v>
      </c>
      <c r="K16" s="11">
        <f t="shared" si="0"/>
        <v>375</v>
      </c>
      <c r="L16" s="36" t="s">
        <v>362</v>
      </c>
    </row>
    <row r="17" spans="1:12" ht="24.95" customHeight="1">
      <c r="A17" s="8" t="s">
        <v>1050</v>
      </c>
      <c r="B17" s="24" t="s">
        <v>1051</v>
      </c>
      <c r="C17" s="12" t="s">
        <v>1052</v>
      </c>
      <c r="D17" s="24" t="s">
        <v>1053</v>
      </c>
      <c r="E17" s="56" t="s">
        <v>1008</v>
      </c>
      <c r="F17" s="12">
        <v>0</v>
      </c>
      <c r="G17" s="12">
        <v>495</v>
      </c>
      <c r="H17" s="12">
        <v>0</v>
      </c>
      <c r="I17" s="22">
        <v>185</v>
      </c>
      <c r="J17" s="10">
        <f t="shared" si="2"/>
        <v>185</v>
      </c>
      <c r="K17" s="11">
        <f t="shared" si="0"/>
        <v>555</v>
      </c>
      <c r="L17" s="36" t="s">
        <v>1054</v>
      </c>
    </row>
    <row r="18" spans="1:12" ht="24.95" customHeight="1">
      <c r="A18" s="51" t="s">
        <v>433</v>
      </c>
      <c r="B18" s="94" t="s">
        <v>434</v>
      </c>
      <c r="C18" s="11" t="s">
        <v>435</v>
      </c>
      <c r="D18" s="94" t="s">
        <v>436</v>
      </c>
      <c r="E18" s="11" t="s">
        <v>348</v>
      </c>
      <c r="F18" s="11">
        <v>3</v>
      </c>
      <c r="G18" s="11">
        <v>465</v>
      </c>
      <c r="H18" s="11">
        <f>G18*F18</f>
        <v>1395</v>
      </c>
      <c r="I18" s="11">
        <v>0</v>
      </c>
      <c r="J18" s="11">
        <f t="shared" si="2"/>
        <v>1395</v>
      </c>
      <c r="K18" s="11">
        <f t="shared" si="0"/>
        <v>4185</v>
      </c>
      <c r="L18" s="39" t="s">
        <v>273</v>
      </c>
    </row>
    <row r="19" spans="1:12" ht="24.95" customHeight="1">
      <c r="A19" s="9" t="s">
        <v>405</v>
      </c>
      <c r="B19" s="9" t="s">
        <v>406</v>
      </c>
      <c r="C19" s="10" t="s">
        <v>407</v>
      </c>
      <c r="D19" s="9" t="s">
        <v>408</v>
      </c>
      <c r="E19" s="10" t="s">
        <v>348</v>
      </c>
      <c r="F19" s="57">
        <v>0</v>
      </c>
      <c r="G19" s="12">
        <v>595</v>
      </c>
      <c r="H19" s="12">
        <v>0</v>
      </c>
      <c r="I19" s="22">
        <v>185</v>
      </c>
      <c r="J19" s="10">
        <v>185</v>
      </c>
      <c r="K19" s="11">
        <f t="shared" si="0"/>
        <v>555</v>
      </c>
      <c r="L19" s="60" t="s">
        <v>1125</v>
      </c>
    </row>
    <row r="20" spans="1:12" ht="24.95" customHeight="1">
      <c r="A20" s="8" t="s">
        <v>375</v>
      </c>
      <c r="B20" s="44" t="s">
        <v>376</v>
      </c>
      <c r="C20" s="44" t="s">
        <v>377</v>
      </c>
      <c r="D20" s="44" t="s">
        <v>378</v>
      </c>
      <c r="E20" s="44" t="s">
        <v>348</v>
      </c>
      <c r="F20" s="44">
        <v>0</v>
      </c>
      <c r="G20" s="12">
        <v>555</v>
      </c>
      <c r="H20" s="12">
        <v>0</v>
      </c>
      <c r="I20" s="22">
        <v>305</v>
      </c>
      <c r="J20" s="10">
        <f>H20+I20</f>
        <v>305</v>
      </c>
      <c r="K20" s="11">
        <f t="shared" si="0"/>
        <v>915</v>
      </c>
      <c r="L20" s="10" t="s">
        <v>1126</v>
      </c>
    </row>
    <row r="21" spans="1:12" ht="24.95" customHeight="1">
      <c r="A21" s="8" t="s">
        <v>356</v>
      </c>
      <c r="B21" s="24" t="s">
        <v>357</v>
      </c>
      <c r="C21" s="12" t="s">
        <v>358</v>
      </c>
      <c r="D21" s="24" t="s">
        <v>359</v>
      </c>
      <c r="E21" s="12" t="s">
        <v>348</v>
      </c>
      <c r="F21" s="10">
        <v>0</v>
      </c>
      <c r="G21" s="10">
        <v>555</v>
      </c>
      <c r="H21" s="12">
        <v>0</v>
      </c>
      <c r="I21" s="12">
        <v>125</v>
      </c>
      <c r="J21" s="12">
        <v>125</v>
      </c>
      <c r="K21" s="11">
        <f t="shared" si="0"/>
        <v>375</v>
      </c>
      <c r="L21" s="36" t="s">
        <v>362</v>
      </c>
    </row>
    <row r="22" spans="1:12" ht="24.95" customHeight="1">
      <c r="A22" s="58" t="s">
        <v>412</v>
      </c>
      <c r="B22" s="97" t="s">
        <v>1127</v>
      </c>
      <c r="C22" s="59" t="s">
        <v>413</v>
      </c>
      <c r="D22" s="100" t="s">
        <v>1128</v>
      </c>
      <c r="E22" s="12" t="s">
        <v>348</v>
      </c>
      <c r="F22" s="10">
        <v>0</v>
      </c>
      <c r="G22" s="11">
        <v>605</v>
      </c>
      <c r="H22" s="12">
        <v>0</v>
      </c>
      <c r="I22" s="12">
        <v>125</v>
      </c>
      <c r="J22" s="12">
        <v>125</v>
      </c>
      <c r="K22" s="12">
        <v>375</v>
      </c>
      <c r="L22" s="36" t="s">
        <v>1129</v>
      </c>
    </row>
    <row r="23" spans="1:12" ht="24.95" customHeight="1">
      <c r="A23" s="51" t="s">
        <v>274</v>
      </c>
      <c r="B23" s="94" t="s">
        <v>275</v>
      </c>
      <c r="C23" s="11" t="s">
        <v>276</v>
      </c>
      <c r="D23" s="94" t="s">
        <v>277</v>
      </c>
      <c r="E23" s="11" t="s">
        <v>128</v>
      </c>
      <c r="F23" s="11">
        <v>2</v>
      </c>
      <c r="G23" s="11">
        <v>455</v>
      </c>
      <c r="H23" s="11">
        <f>G23*F23</f>
        <v>910</v>
      </c>
      <c r="I23" s="11">
        <v>365</v>
      </c>
      <c r="J23" s="11">
        <f>H23+I23</f>
        <v>1275</v>
      </c>
      <c r="K23" s="11">
        <f t="shared" ref="K23:K39" si="3">J23*3</f>
        <v>3825</v>
      </c>
      <c r="L23" s="39" t="s">
        <v>273</v>
      </c>
    </row>
    <row r="24" spans="1:12" ht="33" customHeight="1">
      <c r="A24" s="51" t="s">
        <v>269</v>
      </c>
      <c r="B24" s="94" t="s">
        <v>270</v>
      </c>
      <c r="C24" s="11" t="s">
        <v>271</v>
      </c>
      <c r="D24" s="94" t="s">
        <v>272</v>
      </c>
      <c r="E24" s="11" t="s">
        <v>128</v>
      </c>
      <c r="F24" s="11">
        <v>3</v>
      </c>
      <c r="G24" s="11">
        <v>455</v>
      </c>
      <c r="H24" s="11">
        <f>G24*F24</f>
        <v>1365</v>
      </c>
      <c r="I24" s="11">
        <v>490</v>
      </c>
      <c r="J24" s="11">
        <f>H24+I24</f>
        <v>1855</v>
      </c>
      <c r="K24" s="11">
        <f t="shared" si="3"/>
        <v>5565</v>
      </c>
      <c r="L24" s="39" t="s">
        <v>273</v>
      </c>
    </row>
    <row r="25" spans="1:12" s="2" customFormat="1" ht="24.95" customHeight="1">
      <c r="A25" s="51" t="s">
        <v>278</v>
      </c>
      <c r="B25" s="94" t="s">
        <v>279</v>
      </c>
      <c r="C25" s="11" t="s">
        <v>280</v>
      </c>
      <c r="D25" s="94" t="s">
        <v>281</v>
      </c>
      <c r="E25" s="11" t="s">
        <v>128</v>
      </c>
      <c r="F25" s="11">
        <v>1</v>
      </c>
      <c r="G25" s="11">
        <v>455</v>
      </c>
      <c r="H25" s="11">
        <v>455</v>
      </c>
      <c r="I25" s="11">
        <v>0</v>
      </c>
      <c r="J25" s="11">
        <v>455</v>
      </c>
      <c r="K25" s="11">
        <f t="shared" si="3"/>
        <v>1365</v>
      </c>
      <c r="L25" s="39" t="s">
        <v>273</v>
      </c>
    </row>
    <row r="26" spans="1:12" s="2" customFormat="1" ht="24.95" customHeight="1">
      <c r="A26" s="13" t="s">
        <v>164</v>
      </c>
      <c r="B26" s="13" t="s">
        <v>165</v>
      </c>
      <c r="C26" s="14" t="s">
        <v>166</v>
      </c>
      <c r="D26" s="13" t="s">
        <v>167</v>
      </c>
      <c r="E26" s="11" t="s">
        <v>128</v>
      </c>
      <c r="F26" s="11">
        <v>1</v>
      </c>
      <c r="G26" s="11">
        <v>585</v>
      </c>
      <c r="H26" s="11">
        <f t="shared" ref="H26:H39" si="4">G26*F26</f>
        <v>585</v>
      </c>
      <c r="I26" s="11">
        <v>0</v>
      </c>
      <c r="J26" s="11">
        <f t="shared" ref="J26:J39" si="5">H26+I26</f>
        <v>585</v>
      </c>
      <c r="K26" s="11">
        <f t="shared" si="3"/>
        <v>1755</v>
      </c>
      <c r="L26" s="39" t="s">
        <v>1124</v>
      </c>
    </row>
    <row r="27" spans="1:12" s="2" customFormat="1" ht="24.95" customHeight="1">
      <c r="A27" s="19" t="s">
        <v>971</v>
      </c>
      <c r="B27" s="34" t="s">
        <v>972</v>
      </c>
      <c r="C27" s="12" t="s">
        <v>973</v>
      </c>
      <c r="D27" s="93" t="s">
        <v>974</v>
      </c>
      <c r="E27" s="22" t="s">
        <v>838</v>
      </c>
      <c r="F27" s="11">
        <v>1</v>
      </c>
      <c r="G27" s="11">
        <v>485</v>
      </c>
      <c r="H27" s="11">
        <f t="shared" si="4"/>
        <v>485</v>
      </c>
      <c r="I27" s="11">
        <v>0</v>
      </c>
      <c r="J27" s="11">
        <f t="shared" si="5"/>
        <v>485</v>
      </c>
      <c r="K27" s="11">
        <f t="shared" si="3"/>
        <v>1455</v>
      </c>
      <c r="L27" s="39" t="s">
        <v>273</v>
      </c>
    </row>
    <row r="28" spans="1:12" s="2" customFormat="1" ht="24.95" customHeight="1">
      <c r="A28" s="19" t="s">
        <v>963</v>
      </c>
      <c r="B28" s="34" t="s">
        <v>964</v>
      </c>
      <c r="C28" s="12" t="s">
        <v>965</v>
      </c>
      <c r="D28" s="93" t="s">
        <v>966</v>
      </c>
      <c r="E28" s="11" t="s">
        <v>838</v>
      </c>
      <c r="F28" s="11">
        <v>3</v>
      </c>
      <c r="G28" s="11">
        <v>545</v>
      </c>
      <c r="H28" s="11">
        <f t="shared" si="4"/>
        <v>1635</v>
      </c>
      <c r="I28" s="11">
        <v>365</v>
      </c>
      <c r="J28" s="11">
        <f t="shared" si="5"/>
        <v>2000</v>
      </c>
      <c r="K28" s="11">
        <f t="shared" si="3"/>
        <v>6000</v>
      </c>
      <c r="L28" s="39" t="s">
        <v>273</v>
      </c>
    </row>
    <row r="29" spans="1:12" s="2" customFormat="1" ht="24.95" customHeight="1">
      <c r="A29" s="19" t="s">
        <v>967</v>
      </c>
      <c r="B29" s="34" t="s">
        <v>968</v>
      </c>
      <c r="C29" s="12" t="s">
        <v>969</v>
      </c>
      <c r="D29" s="93" t="s">
        <v>970</v>
      </c>
      <c r="E29" s="11" t="s">
        <v>838</v>
      </c>
      <c r="F29" s="11">
        <v>1</v>
      </c>
      <c r="G29" s="11">
        <v>465</v>
      </c>
      <c r="H29" s="11">
        <f t="shared" si="4"/>
        <v>465</v>
      </c>
      <c r="I29" s="11">
        <v>0</v>
      </c>
      <c r="J29" s="11">
        <f t="shared" si="5"/>
        <v>465</v>
      </c>
      <c r="K29" s="11">
        <f t="shared" si="3"/>
        <v>1395</v>
      </c>
      <c r="L29" s="39" t="s">
        <v>273</v>
      </c>
    </row>
    <row r="30" spans="1:12" s="3" customFormat="1" ht="24.95" customHeight="1">
      <c r="A30" s="19" t="s">
        <v>975</v>
      </c>
      <c r="B30" s="34" t="s">
        <v>976</v>
      </c>
      <c r="C30" s="12" t="s">
        <v>977</v>
      </c>
      <c r="D30" s="93" t="s">
        <v>978</v>
      </c>
      <c r="E30" s="11" t="s">
        <v>838</v>
      </c>
      <c r="F30" s="11">
        <v>2</v>
      </c>
      <c r="G30" s="11">
        <v>475</v>
      </c>
      <c r="H30" s="11">
        <f t="shared" si="4"/>
        <v>950</v>
      </c>
      <c r="I30" s="11">
        <v>365</v>
      </c>
      <c r="J30" s="11">
        <f t="shared" si="5"/>
        <v>1315</v>
      </c>
      <c r="K30" s="11">
        <f t="shared" si="3"/>
        <v>3945</v>
      </c>
      <c r="L30" s="39" t="s">
        <v>273</v>
      </c>
    </row>
    <row r="31" spans="1:12" s="2" customFormat="1" ht="24.95" customHeight="1">
      <c r="A31" s="13" t="s">
        <v>867</v>
      </c>
      <c r="B31" s="13" t="s">
        <v>868</v>
      </c>
      <c r="C31" s="14" t="s">
        <v>869</v>
      </c>
      <c r="D31" s="13" t="s">
        <v>870</v>
      </c>
      <c r="E31" s="14" t="s">
        <v>838</v>
      </c>
      <c r="F31" s="14">
        <v>0</v>
      </c>
      <c r="G31" s="12">
        <v>485</v>
      </c>
      <c r="H31" s="12">
        <f t="shared" si="4"/>
        <v>0</v>
      </c>
      <c r="I31" s="22">
        <v>370</v>
      </c>
      <c r="J31" s="10">
        <f t="shared" si="5"/>
        <v>370</v>
      </c>
      <c r="K31" s="11">
        <f t="shared" si="3"/>
        <v>1110</v>
      </c>
      <c r="L31" s="10" t="s">
        <v>872</v>
      </c>
    </row>
    <row r="32" spans="1:12" s="2" customFormat="1" ht="24.95" customHeight="1">
      <c r="A32" s="13" t="s">
        <v>845</v>
      </c>
      <c r="B32" s="13" t="s">
        <v>846</v>
      </c>
      <c r="C32" s="14" t="s">
        <v>847</v>
      </c>
      <c r="D32" s="13" t="s">
        <v>848</v>
      </c>
      <c r="E32" s="14" t="s">
        <v>838</v>
      </c>
      <c r="F32" s="14">
        <v>0</v>
      </c>
      <c r="G32" s="12">
        <v>545</v>
      </c>
      <c r="H32" s="12">
        <f t="shared" si="4"/>
        <v>0</v>
      </c>
      <c r="I32" s="61">
        <v>185</v>
      </c>
      <c r="J32" s="10">
        <f t="shared" si="5"/>
        <v>185</v>
      </c>
      <c r="K32" s="11">
        <f t="shared" si="3"/>
        <v>555</v>
      </c>
      <c r="L32" s="10" t="s">
        <v>850</v>
      </c>
    </row>
    <row r="33" spans="1:12" s="2" customFormat="1" ht="24.95" customHeight="1">
      <c r="A33" s="13" t="s">
        <v>941</v>
      </c>
      <c r="B33" s="13" t="s">
        <v>942</v>
      </c>
      <c r="C33" s="14" t="s">
        <v>943</v>
      </c>
      <c r="D33" s="13" t="s">
        <v>944</v>
      </c>
      <c r="E33" s="14" t="s">
        <v>838</v>
      </c>
      <c r="F33" s="14">
        <v>0</v>
      </c>
      <c r="G33" s="12">
        <v>545</v>
      </c>
      <c r="H33" s="12">
        <f t="shared" si="4"/>
        <v>0</v>
      </c>
      <c r="I33" s="22">
        <v>185</v>
      </c>
      <c r="J33" s="10">
        <f t="shared" si="5"/>
        <v>185</v>
      </c>
      <c r="K33" s="11">
        <f t="shared" si="3"/>
        <v>555</v>
      </c>
      <c r="L33" s="36" t="s">
        <v>946</v>
      </c>
    </row>
    <row r="34" spans="1:12" s="2" customFormat="1" ht="24.95" customHeight="1">
      <c r="A34" s="13" t="s">
        <v>898</v>
      </c>
      <c r="B34" s="13" t="s">
        <v>899</v>
      </c>
      <c r="C34" s="14" t="s">
        <v>900</v>
      </c>
      <c r="D34" s="13" t="s">
        <v>901</v>
      </c>
      <c r="E34" s="14" t="s">
        <v>838</v>
      </c>
      <c r="F34" s="10">
        <v>0</v>
      </c>
      <c r="G34" s="12">
        <v>575</v>
      </c>
      <c r="H34" s="12">
        <f t="shared" si="4"/>
        <v>0</v>
      </c>
      <c r="I34" s="12">
        <v>125</v>
      </c>
      <c r="J34" s="10">
        <f t="shared" si="5"/>
        <v>125</v>
      </c>
      <c r="K34" s="11">
        <f t="shared" si="3"/>
        <v>375</v>
      </c>
      <c r="L34" s="36" t="s">
        <v>362</v>
      </c>
    </row>
    <row r="35" spans="1:12" s="3" customFormat="1" ht="29.1" customHeight="1">
      <c r="A35" s="13" t="s">
        <v>839</v>
      </c>
      <c r="B35" s="13" t="s">
        <v>840</v>
      </c>
      <c r="C35" s="14" t="s">
        <v>841</v>
      </c>
      <c r="D35" s="13" t="s">
        <v>842</v>
      </c>
      <c r="E35" s="14" t="s">
        <v>838</v>
      </c>
      <c r="F35" s="12">
        <v>0</v>
      </c>
      <c r="G35" s="12">
        <v>545</v>
      </c>
      <c r="H35" s="12">
        <f t="shared" si="4"/>
        <v>0</v>
      </c>
      <c r="I35" s="22">
        <v>125</v>
      </c>
      <c r="J35" s="10">
        <f t="shared" si="5"/>
        <v>125</v>
      </c>
      <c r="K35" s="11">
        <f t="shared" si="3"/>
        <v>375</v>
      </c>
      <c r="L35" s="36" t="s">
        <v>362</v>
      </c>
    </row>
    <row r="36" spans="1:12" s="3" customFormat="1" ht="24.95" customHeight="1">
      <c r="A36" s="58" t="s">
        <v>931</v>
      </c>
      <c r="B36" s="97" t="s">
        <v>932</v>
      </c>
      <c r="C36" s="59" t="s">
        <v>933</v>
      </c>
      <c r="D36" s="100" t="s">
        <v>934</v>
      </c>
      <c r="E36" s="22" t="s">
        <v>838</v>
      </c>
      <c r="F36" s="10">
        <v>0</v>
      </c>
      <c r="G36" s="12">
        <v>595</v>
      </c>
      <c r="H36" s="12">
        <f t="shared" si="4"/>
        <v>0</v>
      </c>
      <c r="I36" s="22">
        <v>125</v>
      </c>
      <c r="J36" s="10">
        <f t="shared" si="5"/>
        <v>125</v>
      </c>
      <c r="K36" s="11">
        <f t="shared" si="3"/>
        <v>375</v>
      </c>
      <c r="L36" s="36" t="s">
        <v>1130</v>
      </c>
    </row>
    <row r="37" spans="1:12" s="3" customFormat="1" ht="24.95" customHeight="1">
      <c r="A37" s="13" t="s">
        <v>55</v>
      </c>
      <c r="B37" s="13" t="s">
        <v>56</v>
      </c>
      <c r="C37" s="14" t="s">
        <v>57</v>
      </c>
      <c r="D37" s="101" t="s">
        <v>58</v>
      </c>
      <c r="E37" s="11" t="s">
        <v>20</v>
      </c>
      <c r="F37" s="11">
        <v>1</v>
      </c>
      <c r="G37" s="11">
        <v>585</v>
      </c>
      <c r="H37" s="11">
        <f t="shared" si="4"/>
        <v>585</v>
      </c>
      <c r="I37" s="11">
        <v>185</v>
      </c>
      <c r="J37" s="11">
        <f t="shared" si="5"/>
        <v>770</v>
      </c>
      <c r="K37" s="11">
        <f t="shared" si="3"/>
        <v>2310</v>
      </c>
      <c r="L37" s="39" t="s">
        <v>1124</v>
      </c>
    </row>
    <row r="38" spans="1:12" s="3" customFormat="1" ht="36" customHeight="1">
      <c r="A38" s="8" t="s">
        <v>990</v>
      </c>
      <c r="B38" s="8" t="s">
        <v>991</v>
      </c>
      <c r="C38" s="12" t="s">
        <v>992</v>
      </c>
      <c r="D38" s="8" t="s">
        <v>993</v>
      </c>
      <c r="E38" s="11" t="s">
        <v>983</v>
      </c>
      <c r="F38" s="11">
        <v>1</v>
      </c>
      <c r="G38" s="11">
        <v>505</v>
      </c>
      <c r="H38" s="11">
        <f t="shared" si="4"/>
        <v>505</v>
      </c>
      <c r="I38" s="11">
        <v>185</v>
      </c>
      <c r="J38" s="11">
        <f t="shared" si="5"/>
        <v>690</v>
      </c>
      <c r="K38" s="11">
        <f t="shared" si="3"/>
        <v>2070</v>
      </c>
      <c r="L38" s="39" t="s">
        <v>1131</v>
      </c>
    </row>
    <row r="39" spans="1:12" s="3" customFormat="1" ht="42" customHeight="1">
      <c r="A39" s="51" t="s">
        <v>329</v>
      </c>
      <c r="B39" s="94" t="s">
        <v>333</v>
      </c>
      <c r="C39" s="11" t="s">
        <v>334</v>
      </c>
      <c r="D39" s="94" t="s">
        <v>335</v>
      </c>
      <c r="E39" s="11" t="s">
        <v>285</v>
      </c>
      <c r="F39" s="11">
        <v>4</v>
      </c>
      <c r="G39" s="11">
        <v>495</v>
      </c>
      <c r="H39" s="11">
        <f t="shared" si="4"/>
        <v>1980</v>
      </c>
      <c r="I39" s="11">
        <v>370</v>
      </c>
      <c r="J39" s="11">
        <f t="shared" si="5"/>
        <v>2350</v>
      </c>
      <c r="K39" s="11">
        <f t="shared" si="3"/>
        <v>7050</v>
      </c>
      <c r="L39" s="39" t="s">
        <v>273</v>
      </c>
    </row>
    <row r="40" spans="1:12" ht="24.95" customHeight="1">
      <c r="A40" s="51" t="s">
        <v>1110</v>
      </c>
      <c r="B40" s="11"/>
      <c r="C40" s="11" t="s">
        <v>1132</v>
      </c>
      <c r="D40" s="11"/>
      <c r="E40" s="11"/>
      <c r="F40" s="11">
        <f>SUM(F3:F39)</f>
        <v>40</v>
      </c>
      <c r="G40" s="11"/>
      <c r="H40" s="11">
        <f>SUM(H3:H39)</f>
        <v>19875</v>
      </c>
      <c r="I40" s="11">
        <f>SUM(I3:I39)</f>
        <v>8345</v>
      </c>
      <c r="J40" s="11">
        <f>SUM(J3:J39)</f>
        <v>28220</v>
      </c>
      <c r="K40" s="11">
        <f>SUM(K3:K39)</f>
        <v>84660</v>
      </c>
      <c r="L40" s="11"/>
    </row>
    <row r="41" spans="1:12" ht="24.95" customHeight="1">
      <c r="A41" s="106" t="s">
        <v>1133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</sheetData>
  <sortState ref="A3:L39">
    <sortCondition ref="E3:E39"/>
  </sortState>
  <mergeCells count="2">
    <mergeCell ref="A1:L1"/>
    <mergeCell ref="A41:L41"/>
  </mergeCells>
  <phoneticPr fontId="9" type="noConversion"/>
  <conditionalFormatting sqref="C7">
    <cfRule type="duplicateValues" dxfId="85" priority="23"/>
  </conditionalFormatting>
  <conditionalFormatting sqref="C9">
    <cfRule type="duplicateValues" dxfId="84" priority="18"/>
  </conditionalFormatting>
  <conditionalFormatting sqref="C10">
    <cfRule type="duplicateValues" dxfId="83" priority="17"/>
  </conditionalFormatting>
  <conditionalFormatting sqref="C11">
    <cfRule type="duplicateValues" dxfId="82" priority="16"/>
  </conditionalFormatting>
  <conditionalFormatting sqref="C12">
    <cfRule type="duplicateValues" dxfId="81" priority="15"/>
  </conditionalFormatting>
  <conditionalFormatting sqref="C16">
    <cfRule type="duplicateValues" dxfId="80" priority="20"/>
  </conditionalFormatting>
  <conditionalFormatting sqref="C20">
    <cfRule type="duplicateValues" dxfId="79" priority="21"/>
  </conditionalFormatting>
  <conditionalFormatting sqref="C21">
    <cfRule type="duplicateValues" dxfId="78" priority="19"/>
  </conditionalFormatting>
  <conditionalFormatting sqref="C23">
    <cfRule type="duplicateValues" dxfId="77" priority="22"/>
  </conditionalFormatting>
  <conditionalFormatting sqref="C24">
    <cfRule type="duplicateValues" dxfId="76" priority="14"/>
  </conditionalFormatting>
  <conditionalFormatting sqref="C25">
    <cfRule type="duplicateValues" dxfId="75" priority="13"/>
  </conditionalFormatting>
  <conditionalFormatting sqref="C26">
    <cfRule type="duplicateValues" dxfId="74" priority="11"/>
  </conditionalFormatting>
  <conditionalFormatting sqref="C27">
    <cfRule type="duplicateValues" dxfId="73" priority="10"/>
  </conditionalFormatting>
  <conditionalFormatting sqref="C28">
    <cfRule type="duplicateValues" dxfId="72" priority="9"/>
  </conditionalFormatting>
  <conditionalFormatting sqref="C31">
    <cfRule type="duplicateValues" dxfId="71" priority="7"/>
  </conditionalFormatting>
  <conditionalFormatting sqref="C32">
    <cfRule type="duplicateValues" dxfId="70" priority="6"/>
  </conditionalFormatting>
  <conditionalFormatting sqref="C33">
    <cfRule type="duplicateValues" dxfId="69" priority="5"/>
  </conditionalFormatting>
  <conditionalFormatting sqref="C36">
    <cfRule type="duplicateValues" dxfId="68" priority="3"/>
  </conditionalFormatting>
  <conditionalFormatting sqref="C37">
    <cfRule type="duplicateValues" dxfId="67" priority="2"/>
  </conditionalFormatting>
  <conditionalFormatting sqref="C29:C30">
    <cfRule type="duplicateValues" dxfId="66" priority="8"/>
  </conditionalFormatting>
  <conditionalFormatting sqref="C34:C35">
    <cfRule type="duplicateValues" dxfId="65" priority="4"/>
  </conditionalFormatting>
  <conditionalFormatting sqref="C38:C39">
    <cfRule type="duplicateValues" dxfId="64" priority="1"/>
  </conditionalFormatting>
  <pageMargins left="0.196527777777778" right="0.196527777777778" top="1" bottom="1" header="0.51180555555555596" footer="0.51180555555555596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6"/>
  <sheetViews>
    <sheetView topLeftCell="A67" workbookViewId="0">
      <selection activeCell="F9" sqref="F9"/>
    </sheetView>
  </sheetViews>
  <sheetFormatPr defaultColWidth="9" defaultRowHeight="14.25"/>
  <cols>
    <col min="1" max="1" width="7.625" style="1" customWidth="1"/>
    <col min="2" max="2" width="22.625" style="1" customWidth="1"/>
    <col min="3" max="3" width="7.25" style="1" customWidth="1"/>
    <col min="4" max="4" width="18.875" style="1" customWidth="1"/>
    <col min="5" max="5" width="11.5" style="1" customWidth="1"/>
    <col min="6" max="6" width="9.375" style="1" customWidth="1"/>
    <col min="7" max="7" width="5.375" style="1" customWidth="1"/>
    <col min="8" max="8" width="6" style="1" customWidth="1"/>
    <col min="9" max="9" width="6.375" style="1" customWidth="1"/>
    <col min="10" max="10" width="7" style="1" customWidth="1"/>
    <col min="11" max="11" width="6.5" style="1" customWidth="1"/>
    <col min="12" max="12" width="26.125" style="1" customWidth="1"/>
    <col min="13" max="14" width="12.625" style="1"/>
    <col min="15" max="15" width="9" style="1"/>
    <col min="16" max="17" width="12.625" style="1"/>
    <col min="18" max="16384" width="9" style="1"/>
  </cols>
  <sheetData>
    <row r="1" spans="1:12" ht="45" customHeight="1">
      <c r="A1" s="107" t="s">
        <v>1134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42" customHeight="1">
      <c r="A2" s="5" t="s">
        <v>1113</v>
      </c>
      <c r="B2" s="5" t="s">
        <v>2</v>
      </c>
      <c r="C2" s="6" t="s">
        <v>1135</v>
      </c>
      <c r="D2" s="5" t="s">
        <v>4</v>
      </c>
      <c r="E2" s="6" t="s">
        <v>7</v>
      </c>
      <c r="F2" s="7" t="s">
        <v>1136</v>
      </c>
      <c r="G2" s="7" t="s">
        <v>1137</v>
      </c>
      <c r="H2" s="7" t="s">
        <v>11</v>
      </c>
      <c r="I2" s="6" t="s">
        <v>1138</v>
      </c>
      <c r="J2" s="6" t="s">
        <v>1139</v>
      </c>
      <c r="K2" s="37" t="s">
        <v>1140</v>
      </c>
      <c r="L2" s="38" t="s">
        <v>1141</v>
      </c>
    </row>
    <row r="3" spans="1:12" ht="24.95" customHeight="1">
      <c r="A3" s="8" t="s">
        <v>1142</v>
      </c>
      <c r="B3" s="9" t="s">
        <v>1143</v>
      </c>
      <c r="C3" s="10" t="s">
        <v>1144</v>
      </c>
      <c r="D3" s="9" t="s">
        <v>1145</v>
      </c>
      <c r="E3" s="11" t="s">
        <v>441</v>
      </c>
      <c r="F3" s="11">
        <v>5</v>
      </c>
      <c r="G3" s="11">
        <v>0</v>
      </c>
      <c r="H3" s="11">
        <v>535</v>
      </c>
      <c r="I3" s="11">
        <f>H3*F3</f>
        <v>2675</v>
      </c>
      <c r="J3" s="11">
        <v>555</v>
      </c>
      <c r="K3" s="11">
        <f t="shared" ref="K3:K13" si="0">J3+I3</f>
        <v>3230</v>
      </c>
      <c r="L3" s="39" t="s">
        <v>1146</v>
      </c>
    </row>
    <row r="4" spans="1:12" ht="24.95" customHeight="1">
      <c r="A4" s="8" t="s">
        <v>1147</v>
      </c>
      <c r="B4" s="12" t="s">
        <v>1148</v>
      </c>
      <c r="C4" s="12" t="s">
        <v>1149</v>
      </c>
      <c r="D4" s="12" t="s">
        <v>1150</v>
      </c>
      <c r="E4" s="11" t="s">
        <v>441</v>
      </c>
      <c r="F4" s="11">
        <v>2</v>
      </c>
      <c r="G4" s="11">
        <v>0</v>
      </c>
      <c r="H4" s="11">
        <v>455</v>
      </c>
      <c r="I4" s="11">
        <v>910</v>
      </c>
      <c r="J4" s="11">
        <v>0</v>
      </c>
      <c r="K4" s="11">
        <f t="shared" si="0"/>
        <v>910</v>
      </c>
      <c r="L4" s="39" t="s">
        <v>1151</v>
      </c>
    </row>
    <row r="5" spans="1:12" ht="24.95" customHeight="1">
      <c r="A5" s="13" t="s">
        <v>1152</v>
      </c>
      <c r="B5" s="13" t="s">
        <v>1153</v>
      </c>
      <c r="C5" s="14" t="s">
        <v>1154</v>
      </c>
      <c r="D5" s="13" t="s">
        <v>1155</v>
      </c>
      <c r="E5" s="11" t="s">
        <v>441</v>
      </c>
      <c r="F5" s="11">
        <v>3</v>
      </c>
      <c r="G5" s="11">
        <v>0</v>
      </c>
      <c r="H5" s="11">
        <v>505</v>
      </c>
      <c r="I5" s="11">
        <v>1515</v>
      </c>
      <c r="J5" s="11">
        <v>370</v>
      </c>
      <c r="K5" s="11">
        <f t="shared" si="0"/>
        <v>1885</v>
      </c>
      <c r="L5" s="39" t="s">
        <v>1151</v>
      </c>
    </row>
    <row r="6" spans="1:12" ht="24.95" customHeight="1">
      <c r="A6" s="13" t="s">
        <v>1156</v>
      </c>
      <c r="B6" s="13" t="s">
        <v>1157</v>
      </c>
      <c r="C6" s="14" t="s">
        <v>1158</v>
      </c>
      <c r="D6" s="13" t="s">
        <v>1159</v>
      </c>
      <c r="E6" s="11" t="s">
        <v>441</v>
      </c>
      <c r="F6" s="11">
        <v>1</v>
      </c>
      <c r="G6" s="11">
        <v>0</v>
      </c>
      <c r="H6" s="11">
        <v>585</v>
      </c>
      <c r="I6" s="11">
        <v>585</v>
      </c>
      <c r="J6" s="11">
        <v>125</v>
      </c>
      <c r="K6" s="11">
        <f t="shared" si="0"/>
        <v>710</v>
      </c>
      <c r="L6" s="39" t="s">
        <v>1160</v>
      </c>
    </row>
    <row r="7" spans="1:12" ht="24.95" customHeight="1">
      <c r="A7" s="13" t="s">
        <v>1161</v>
      </c>
      <c r="B7" s="13" t="s">
        <v>1162</v>
      </c>
      <c r="C7" s="14" t="s">
        <v>1163</v>
      </c>
      <c r="D7" s="13" t="s">
        <v>1164</v>
      </c>
      <c r="E7" s="11" t="s">
        <v>441</v>
      </c>
      <c r="F7" s="11">
        <v>1</v>
      </c>
      <c r="G7" s="11">
        <v>0</v>
      </c>
      <c r="H7" s="11">
        <v>605</v>
      </c>
      <c r="I7" s="11">
        <v>605</v>
      </c>
      <c r="J7" s="11">
        <v>305</v>
      </c>
      <c r="K7" s="11">
        <f t="shared" si="0"/>
        <v>910</v>
      </c>
      <c r="L7" s="39" t="s">
        <v>1165</v>
      </c>
    </row>
    <row r="8" spans="1:12" ht="24.95" customHeight="1">
      <c r="A8" s="13" t="s">
        <v>470</v>
      </c>
      <c r="B8" s="15" t="s">
        <v>471</v>
      </c>
      <c r="C8" s="16" t="s">
        <v>472</v>
      </c>
      <c r="D8" s="17" t="s">
        <v>473</v>
      </c>
      <c r="E8" s="18" t="s">
        <v>441</v>
      </c>
      <c r="F8" s="11">
        <v>3</v>
      </c>
      <c r="G8" s="11">
        <v>3</v>
      </c>
      <c r="H8" s="11">
        <v>575</v>
      </c>
      <c r="I8" s="11">
        <v>0</v>
      </c>
      <c r="J8" s="12">
        <v>185</v>
      </c>
      <c r="K8" s="11">
        <f t="shared" si="0"/>
        <v>185</v>
      </c>
      <c r="L8" s="12" t="s">
        <v>476</v>
      </c>
    </row>
    <row r="9" spans="1:12" ht="24.95" customHeight="1">
      <c r="A9" s="8" t="s">
        <v>1166</v>
      </c>
      <c r="B9" s="8" t="s">
        <v>1167</v>
      </c>
      <c r="C9" s="16" t="s">
        <v>1168</v>
      </c>
      <c r="D9" s="19" t="s">
        <v>1169</v>
      </c>
      <c r="E9" s="11" t="s">
        <v>112</v>
      </c>
      <c r="F9" s="11">
        <v>3</v>
      </c>
      <c r="G9" s="11">
        <v>0</v>
      </c>
      <c r="H9" s="11">
        <v>455</v>
      </c>
      <c r="I9" s="11">
        <v>1365</v>
      </c>
      <c r="J9" s="11">
        <v>670</v>
      </c>
      <c r="K9" s="11">
        <f t="shared" si="0"/>
        <v>2035</v>
      </c>
      <c r="L9" s="39" t="s">
        <v>1170</v>
      </c>
    </row>
    <row r="10" spans="1:12" ht="24.95" customHeight="1">
      <c r="A10" s="8" t="s">
        <v>640</v>
      </c>
      <c r="B10" s="8" t="s">
        <v>641</v>
      </c>
      <c r="C10" s="16" t="s">
        <v>642</v>
      </c>
      <c r="D10" s="19" t="s">
        <v>643</v>
      </c>
      <c r="E10" s="11" t="s">
        <v>112</v>
      </c>
      <c r="F10" s="11">
        <v>3</v>
      </c>
      <c r="G10" s="11">
        <v>3</v>
      </c>
      <c r="H10" s="11">
        <v>555</v>
      </c>
      <c r="I10" s="11">
        <v>0</v>
      </c>
      <c r="J10" s="11">
        <v>185</v>
      </c>
      <c r="K10" s="11">
        <f t="shared" si="0"/>
        <v>185</v>
      </c>
      <c r="L10" s="39" t="s">
        <v>1171</v>
      </c>
    </row>
    <row r="11" spans="1:12" ht="24.95" customHeight="1">
      <c r="A11" s="13" t="s">
        <v>598</v>
      </c>
      <c r="B11" s="9" t="s">
        <v>599</v>
      </c>
      <c r="C11" s="14" t="s">
        <v>600</v>
      </c>
      <c r="D11" s="13" t="s">
        <v>601</v>
      </c>
      <c r="E11" s="14" t="s">
        <v>112</v>
      </c>
      <c r="F11" s="20">
        <v>2</v>
      </c>
      <c r="G11" s="18">
        <v>2</v>
      </c>
      <c r="H11" s="11">
        <v>575</v>
      </c>
      <c r="I11" s="11">
        <v>0</v>
      </c>
      <c r="J11" s="11">
        <v>365</v>
      </c>
      <c r="K11" s="11">
        <f t="shared" si="0"/>
        <v>365</v>
      </c>
      <c r="L11" s="39" t="s">
        <v>1172</v>
      </c>
    </row>
    <row r="12" spans="1:12" ht="24.95" customHeight="1">
      <c r="A12" s="13" t="s">
        <v>613</v>
      </c>
      <c r="B12" s="9" t="s">
        <v>614</v>
      </c>
      <c r="C12" s="14" t="s">
        <v>615</v>
      </c>
      <c r="D12" s="13" t="s">
        <v>616</v>
      </c>
      <c r="E12" s="14" t="s">
        <v>112</v>
      </c>
      <c r="F12" s="20">
        <v>2</v>
      </c>
      <c r="G12" s="18">
        <v>2</v>
      </c>
      <c r="H12" s="11">
        <v>575</v>
      </c>
      <c r="I12" s="11">
        <v>0</v>
      </c>
      <c r="J12" s="11">
        <v>365</v>
      </c>
      <c r="K12" s="11">
        <f t="shared" si="0"/>
        <v>365</v>
      </c>
      <c r="L12" s="39" t="s">
        <v>1173</v>
      </c>
    </row>
    <row r="13" spans="1:12" ht="24.95" customHeight="1">
      <c r="A13" s="13" t="s">
        <v>668</v>
      </c>
      <c r="B13" s="8" t="s">
        <v>669</v>
      </c>
      <c r="C13" s="16" t="s">
        <v>670</v>
      </c>
      <c r="D13" s="9" t="s">
        <v>671</v>
      </c>
      <c r="E13" s="12" t="s">
        <v>112</v>
      </c>
      <c r="F13" s="20">
        <v>3</v>
      </c>
      <c r="G13" s="18">
        <v>3</v>
      </c>
      <c r="H13" s="11">
        <v>545</v>
      </c>
      <c r="I13" s="11">
        <v>0</v>
      </c>
      <c r="J13" s="11">
        <v>185</v>
      </c>
      <c r="K13" s="11">
        <f t="shared" si="0"/>
        <v>185</v>
      </c>
      <c r="L13" s="39" t="s">
        <v>1174</v>
      </c>
    </row>
    <row r="14" spans="1:12" ht="24.95" customHeight="1">
      <c r="A14" s="13" t="s">
        <v>704</v>
      </c>
      <c r="B14" s="15" t="s">
        <v>705</v>
      </c>
      <c r="C14" s="16" t="s">
        <v>706</v>
      </c>
      <c r="D14" s="17" t="s">
        <v>707</v>
      </c>
      <c r="E14" s="18" t="s">
        <v>112</v>
      </c>
      <c r="F14" s="11">
        <v>4</v>
      </c>
      <c r="G14" s="11">
        <v>4</v>
      </c>
      <c r="H14" s="11">
        <v>445</v>
      </c>
      <c r="I14" s="11">
        <v>0</v>
      </c>
      <c r="J14" s="12">
        <v>185</v>
      </c>
      <c r="K14" s="11">
        <f t="shared" ref="K14:K65" si="1">J14+I14</f>
        <v>185</v>
      </c>
      <c r="L14" s="40" t="s">
        <v>710</v>
      </c>
    </row>
    <row r="15" spans="1:12" ht="24.95" customHeight="1">
      <c r="A15" s="17" t="s">
        <v>1175</v>
      </c>
      <c r="B15" s="17" t="s">
        <v>1176</v>
      </c>
      <c r="C15" s="21" t="s">
        <v>1177</v>
      </c>
      <c r="D15" s="17" t="s">
        <v>1178</v>
      </c>
      <c r="E15" s="11" t="s">
        <v>719</v>
      </c>
      <c r="F15" s="20">
        <v>3</v>
      </c>
      <c r="G15" s="18">
        <v>0</v>
      </c>
      <c r="H15" s="11">
        <v>575</v>
      </c>
      <c r="I15" s="11">
        <v>1725</v>
      </c>
      <c r="J15" s="11">
        <v>550</v>
      </c>
      <c r="K15" s="11">
        <f t="shared" si="1"/>
        <v>2275</v>
      </c>
      <c r="L15" s="39" t="s">
        <v>1160</v>
      </c>
    </row>
    <row r="16" spans="1:12" ht="24.95" customHeight="1">
      <c r="A16" s="17" t="s">
        <v>1179</v>
      </c>
      <c r="B16" s="17" t="s">
        <v>1180</v>
      </c>
      <c r="C16" s="21" t="s">
        <v>1181</v>
      </c>
      <c r="D16" s="17" t="s">
        <v>1182</v>
      </c>
      <c r="E16" s="11" t="s">
        <v>719</v>
      </c>
      <c r="F16" s="20">
        <v>3</v>
      </c>
      <c r="G16" s="18">
        <v>0</v>
      </c>
      <c r="H16" s="11">
        <v>495</v>
      </c>
      <c r="I16" s="11">
        <v>1485</v>
      </c>
      <c r="J16" s="11">
        <v>0</v>
      </c>
      <c r="K16" s="11">
        <f t="shared" si="1"/>
        <v>1485</v>
      </c>
      <c r="L16" s="39" t="s">
        <v>1160</v>
      </c>
    </row>
    <row r="17" spans="1:12" ht="24.95" customHeight="1">
      <c r="A17" s="17" t="s">
        <v>1183</v>
      </c>
      <c r="B17" s="96" t="s">
        <v>1184</v>
      </c>
      <c r="C17" s="21" t="s">
        <v>1185</v>
      </c>
      <c r="D17" s="17" t="s">
        <v>1186</v>
      </c>
      <c r="E17" s="11" t="s">
        <v>719</v>
      </c>
      <c r="F17" s="20">
        <v>2</v>
      </c>
      <c r="G17" s="18">
        <v>0</v>
      </c>
      <c r="H17" s="11">
        <v>555</v>
      </c>
      <c r="I17" s="11">
        <v>1110</v>
      </c>
      <c r="J17" s="11">
        <v>305</v>
      </c>
      <c r="K17" s="11">
        <f t="shared" si="1"/>
        <v>1415</v>
      </c>
      <c r="L17" s="39" t="s">
        <v>1187</v>
      </c>
    </row>
    <row r="18" spans="1:12" ht="26.1" customHeight="1">
      <c r="A18" s="17" t="s">
        <v>1188</v>
      </c>
      <c r="B18" s="15" t="s">
        <v>1189</v>
      </c>
      <c r="C18" s="16" t="s">
        <v>1190</v>
      </c>
      <c r="D18" s="17" t="s">
        <v>1191</v>
      </c>
      <c r="E18" s="11" t="s">
        <v>719</v>
      </c>
      <c r="F18" s="22">
        <v>3</v>
      </c>
      <c r="G18" s="22">
        <v>0</v>
      </c>
      <c r="H18" s="11">
        <v>565</v>
      </c>
      <c r="I18" s="11">
        <v>1695</v>
      </c>
      <c r="J18" s="11">
        <v>550</v>
      </c>
      <c r="K18" s="11">
        <f t="shared" si="1"/>
        <v>2245</v>
      </c>
      <c r="L18" s="39" t="s">
        <v>1192</v>
      </c>
    </row>
    <row r="19" spans="1:12" ht="24.95" customHeight="1">
      <c r="A19" s="19" t="s">
        <v>1193</v>
      </c>
      <c r="B19" s="98" t="s">
        <v>1194</v>
      </c>
      <c r="C19" s="16" t="s">
        <v>1195</v>
      </c>
      <c r="D19" s="98" t="s">
        <v>1196</v>
      </c>
      <c r="E19" s="11" t="s">
        <v>719</v>
      </c>
      <c r="F19" s="23">
        <v>1</v>
      </c>
      <c r="G19" s="23">
        <v>0</v>
      </c>
      <c r="H19" s="11">
        <v>555</v>
      </c>
      <c r="I19" s="11">
        <v>555</v>
      </c>
      <c r="J19" s="11">
        <v>185</v>
      </c>
      <c r="K19" s="11">
        <f t="shared" si="1"/>
        <v>740</v>
      </c>
      <c r="L19" s="39" t="s">
        <v>1160</v>
      </c>
    </row>
    <row r="20" spans="1:12" ht="24.95" customHeight="1">
      <c r="A20" s="17" t="s">
        <v>1197</v>
      </c>
      <c r="B20" s="17" t="s">
        <v>1198</v>
      </c>
      <c r="C20" s="21" t="s">
        <v>1199</v>
      </c>
      <c r="D20" s="17" t="s">
        <v>1200</v>
      </c>
      <c r="E20" s="11" t="s">
        <v>719</v>
      </c>
      <c r="F20" s="20">
        <v>4</v>
      </c>
      <c r="G20" s="18">
        <v>0</v>
      </c>
      <c r="H20" s="11">
        <v>465</v>
      </c>
      <c r="I20" s="11">
        <v>1860</v>
      </c>
      <c r="J20" s="11">
        <v>365</v>
      </c>
      <c r="K20" s="11">
        <f t="shared" si="1"/>
        <v>2225</v>
      </c>
      <c r="L20" s="39" t="s">
        <v>1160</v>
      </c>
    </row>
    <row r="21" spans="1:12" ht="24.95" customHeight="1">
      <c r="A21" s="17" t="s">
        <v>721</v>
      </c>
      <c r="B21" s="17" t="s">
        <v>722</v>
      </c>
      <c r="C21" s="21" t="s">
        <v>723</v>
      </c>
      <c r="D21" s="17" t="s">
        <v>724</v>
      </c>
      <c r="E21" s="11" t="s">
        <v>719</v>
      </c>
      <c r="F21" s="20">
        <v>3</v>
      </c>
      <c r="G21" s="18">
        <v>2</v>
      </c>
      <c r="H21" s="11">
        <v>555</v>
      </c>
      <c r="I21" s="11">
        <v>555</v>
      </c>
      <c r="J21" s="11">
        <v>185</v>
      </c>
      <c r="K21" s="11">
        <f t="shared" si="1"/>
        <v>740</v>
      </c>
      <c r="L21" s="39" t="s">
        <v>1201</v>
      </c>
    </row>
    <row r="22" spans="1:12" ht="33" customHeight="1">
      <c r="A22" s="13" t="s">
        <v>735</v>
      </c>
      <c r="B22" s="17" t="s">
        <v>736</v>
      </c>
      <c r="C22" s="21" t="s">
        <v>737</v>
      </c>
      <c r="D22" s="17" t="s">
        <v>738</v>
      </c>
      <c r="E22" s="12" t="s">
        <v>719</v>
      </c>
      <c r="F22" s="20">
        <v>4</v>
      </c>
      <c r="G22" s="18">
        <v>4</v>
      </c>
      <c r="H22" s="11">
        <v>545</v>
      </c>
      <c r="I22" s="11">
        <v>0</v>
      </c>
      <c r="J22" s="11">
        <v>185</v>
      </c>
      <c r="K22" s="11">
        <f t="shared" si="1"/>
        <v>185</v>
      </c>
      <c r="L22" s="39" t="s">
        <v>1202</v>
      </c>
    </row>
    <row r="23" spans="1:12" ht="24.95" customHeight="1">
      <c r="A23" s="13" t="s">
        <v>782</v>
      </c>
      <c r="B23" s="15" t="s">
        <v>783</v>
      </c>
      <c r="C23" s="16" t="s">
        <v>784</v>
      </c>
      <c r="D23" s="17" t="s">
        <v>785</v>
      </c>
      <c r="E23" s="12" t="s">
        <v>719</v>
      </c>
      <c r="F23" s="20">
        <v>4</v>
      </c>
      <c r="G23" s="18">
        <v>4</v>
      </c>
      <c r="H23" s="11">
        <v>450</v>
      </c>
      <c r="I23" s="11">
        <v>0</v>
      </c>
      <c r="J23" s="11">
        <v>365</v>
      </c>
      <c r="K23" s="11">
        <f t="shared" si="1"/>
        <v>365</v>
      </c>
      <c r="L23" s="39" t="s">
        <v>1203</v>
      </c>
    </row>
    <row r="24" spans="1:12" ht="24.95" customHeight="1">
      <c r="A24" s="13" t="s">
        <v>795</v>
      </c>
      <c r="B24" s="15" t="s">
        <v>796</v>
      </c>
      <c r="C24" s="16" t="s">
        <v>797</v>
      </c>
      <c r="D24" s="17" t="s">
        <v>798</v>
      </c>
      <c r="E24" s="18" t="s">
        <v>719</v>
      </c>
      <c r="F24" s="11">
        <v>2</v>
      </c>
      <c r="G24" s="11">
        <v>2</v>
      </c>
      <c r="H24" s="11">
        <v>555</v>
      </c>
      <c r="I24" s="11">
        <v>0</v>
      </c>
      <c r="J24" s="12">
        <v>185</v>
      </c>
      <c r="K24" s="11">
        <f t="shared" si="1"/>
        <v>185</v>
      </c>
      <c r="L24" s="12" t="s">
        <v>801</v>
      </c>
    </row>
    <row r="25" spans="1:12" ht="24.95" customHeight="1">
      <c r="A25" s="13" t="s">
        <v>1204</v>
      </c>
      <c r="B25" s="13" t="s">
        <v>1205</v>
      </c>
      <c r="C25" s="14" t="s">
        <v>1206</v>
      </c>
      <c r="D25" s="13" t="s">
        <v>1207</v>
      </c>
      <c r="E25" s="11" t="s">
        <v>446</v>
      </c>
      <c r="F25" s="20">
        <v>1</v>
      </c>
      <c r="G25" s="18">
        <v>0</v>
      </c>
      <c r="H25" s="11">
        <v>585</v>
      </c>
      <c r="I25" s="11">
        <v>585</v>
      </c>
      <c r="J25" s="11">
        <v>125</v>
      </c>
      <c r="K25" s="11">
        <f t="shared" si="1"/>
        <v>710</v>
      </c>
      <c r="L25" s="39" t="s">
        <v>1160</v>
      </c>
    </row>
    <row r="26" spans="1:12" ht="24.95" customHeight="1">
      <c r="A26" s="13" t="s">
        <v>1208</v>
      </c>
      <c r="B26" s="13" t="s">
        <v>1209</v>
      </c>
      <c r="C26" s="14" t="s">
        <v>1210</v>
      </c>
      <c r="D26" s="13" t="s">
        <v>1211</v>
      </c>
      <c r="E26" s="11" t="s">
        <v>446</v>
      </c>
      <c r="F26" s="20">
        <v>3</v>
      </c>
      <c r="G26" s="18">
        <v>0</v>
      </c>
      <c r="H26" s="11">
        <v>535</v>
      </c>
      <c r="I26" s="11">
        <v>1605</v>
      </c>
      <c r="J26" s="11">
        <v>550</v>
      </c>
      <c r="K26" s="11">
        <f t="shared" si="1"/>
        <v>2155</v>
      </c>
      <c r="L26" s="39" t="s">
        <v>1160</v>
      </c>
    </row>
    <row r="27" spans="1:12" ht="24.95" customHeight="1">
      <c r="A27" s="13" t="s">
        <v>517</v>
      </c>
      <c r="B27" s="13" t="s">
        <v>518</v>
      </c>
      <c r="C27" s="14" t="s">
        <v>519</v>
      </c>
      <c r="D27" s="13" t="s">
        <v>520</v>
      </c>
      <c r="E27" s="11" t="s">
        <v>446</v>
      </c>
      <c r="F27" s="20">
        <v>5</v>
      </c>
      <c r="G27" s="18">
        <v>2</v>
      </c>
      <c r="H27" s="11">
        <v>515</v>
      </c>
      <c r="I27" s="11">
        <v>1545</v>
      </c>
      <c r="J27" s="11">
        <v>550</v>
      </c>
      <c r="K27" s="11">
        <f t="shared" si="1"/>
        <v>2095</v>
      </c>
      <c r="L27" s="39" t="s">
        <v>522</v>
      </c>
    </row>
    <row r="28" spans="1:12" ht="24.95" customHeight="1">
      <c r="A28" s="13" t="s">
        <v>1212</v>
      </c>
      <c r="B28" s="9" t="s">
        <v>1213</v>
      </c>
      <c r="C28" s="14" t="s">
        <v>1214</v>
      </c>
      <c r="D28" s="13" t="s">
        <v>1215</v>
      </c>
      <c r="E28" s="11" t="s">
        <v>446</v>
      </c>
      <c r="F28" s="20">
        <v>2</v>
      </c>
      <c r="G28" s="18">
        <v>0</v>
      </c>
      <c r="H28" s="11">
        <v>525</v>
      </c>
      <c r="I28" s="11">
        <v>1050</v>
      </c>
      <c r="J28" s="11">
        <v>365</v>
      </c>
      <c r="K28" s="11">
        <f t="shared" si="1"/>
        <v>1415</v>
      </c>
      <c r="L28" s="39" t="s">
        <v>1160</v>
      </c>
    </row>
    <row r="29" spans="1:12" ht="24.95" customHeight="1">
      <c r="A29" s="8" t="s">
        <v>1216</v>
      </c>
      <c r="B29" s="8" t="s">
        <v>1217</v>
      </c>
      <c r="C29" s="12" t="s">
        <v>1218</v>
      </c>
      <c r="D29" s="8" t="s">
        <v>1219</v>
      </c>
      <c r="E29" s="11" t="s">
        <v>446</v>
      </c>
      <c r="F29" s="11">
        <v>1</v>
      </c>
      <c r="G29" s="11">
        <v>0</v>
      </c>
      <c r="H29" s="11">
        <v>545</v>
      </c>
      <c r="I29" s="11">
        <v>545</v>
      </c>
      <c r="J29" s="11">
        <v>0</v>
      </c>
      <c r="K29" s="11">
        <f t="shared" si="1"/>
        <v>545</v>
      </c>
      <c r="L29" s="39" t="s">
        <v>1160</v>
      </c>
    </row>
    <row r="30" spans="1:12" ht="24.95" customHeight="1">
      <c r="A30" s="8" t="s">
        <v>1220</v>
      </c>
      <c r="B30" s="8" t="s">
        <v>1221</v>
      </c>
      <c r="C30" s="12" t="s">
        <v>1222</v>
      </c>
      <c r="D30" s="8" t="s">
        <v>1223</v>
      </c>
      <c r="E30" s="11" t="s">
        <v>446</v>
      </c>
      <c r="F30" s="11">
        <v>3</v>
      </c>
      <c r="G30" s="11">
        <v>0</v>
      </c>
      <c r="H30" s="11">
        <v>445</v>
      </c>
      <c r="I30" s="11">
        <v>1335</v>
      </c>
      <c r="J30" s="11">
        <v>370</v>
      </c>
      <c r="K30" s="11">
        <f t="shared" si="1"/>
        <v>1705</v>
      </c>
      <c r="L30" s="39" t="s">
        <v>1224</v>
      </c>
    </row>
    <row r="31" spans="1:12" ht="24.95" customHeight="1">
      <c r="A31" s="13" t="s">
        <v>483</v>
      </c>
      <c r="B31" s="15" t="s">
        <v>484</v>
      </c>
      <c r="C31" s="16" t="s">
        <v>485</v>
      </c>
      <c r="D31" s="17" t="s">
        <v>486</v>
      </c>
      <c r="E31" s="18" t="s">
        <v>446</v>
      </c>
      <c r="F31" s="11">
        <v>3</v>
      </c>
      <c r="G31" s="11">
        <v>3</v>
      </c>
      <c r="H31" s="11">
        <v>555</v>
      </c>
      <c r="I31" s="11">
        <v>0</v>
      </c>
      <c r="J31" s="12">
        <v>185</v>
      </c>
      <c r="K31" s="11">
        <f t="shared" si="1"/>
        <v>185</v>
      </c>
      <c r="L31" s="12" t="s">
        <v>1225</v>
      </c>
    </row>
    <row r="32" spans="1:12" ht="24.95" customHeight="1">
      <c r="A32" s="8" t="s">
        <v>1038</v>
      </c>
      <c r="B32" s="8" t="s">
        <v>1039</v>
      </c>
      <c r="C32" s="11" t="s">
        <v>1040</v>
      </c>
      <c r="D32" s="8" t="s">
        <v>1041</v>
      </c>
      <c r="E32" s="11" t="s">
        <v>1008</v>
      </c>
      <c r="F32" s="11">
        <v>3</v>
      </c>
      <c r="G32" s="11">
        <v>1</v>
      </c>
      <c r="H32" s="11">
        <v>545</v>
      </c>
      <c r="I32" s="11">
        <v>1090</v>
      </c>
      <c r="J32" s="11">
        <v>365</v>
      </c>
      <c r="K32" s="11">
        <f t="shared" si="1"/>
        <v>1455</v>
      </c>
      <c r="L32" s="39" t="s">
        <v>1226</v>
      </c>
    </row>
    <row r="33" spans="1:12" ht="24.95" customHeight="1">
      <c r="A33" s="8" t="s">
        <v>1227</v>
      </c>
      <c r="B33" s="8" t="s">
        <v>1228</v>
      </c>
      <c r="C33" s="11" t="s">
        <v>1229</v>
      </c>
      <c r="D33" s="8" t="s">
        <v>1230</v>
      </c>
      <c r="E33" s="11" t="s">
        <v>1008</v>
      </c>
      <c r="F33" s="11">
        <v>4</v>
      </c>
      <c r="G33" s="11">
        <v>0</v>
      </c>
      <c r="H33" s="11">
        <v>575</v>
      </c>
      <c r="I33" s="11">
        <v>2300</v>
      </c>
      <c r="J33" s="11">
        <v>730</v>
      </c>
      <c r="K33" s="11">
        <f t="shared" si="1"/>
        <v>3030</v>
      </c>
      <c r="L33" s="39" t="s">
        <v>1224</v>
      </c>
    </row>
    <row r="34" spans="1:12" ht="24.95" customHeight="1">
      <c r="A34" s="24" t="s">
        <v>1231</v>
      </c>
      <c r="B34" s="24" t="s">
        <v>1232</v>
      </c>
      <c r="C34" s="11" t="s">
        <v>1233</v>
      </c>
      <c r="D34" s="24" t="s">
        <v>1234</v>
      </c>
      <c r="E34" s="11" t="s">
        <v>1008</v>
      </c>
      <c r="F34" s="11">
        <v>1</v>
      </c>
      <c r="G34" s="11">
        <v>0</v>
      </c>
      <c r="H34" s="11">
        <v>575</v>
      </c>
      <c r="I34" s="11">
        <v>575</v>
      </c>
      <c r="J34" s="11">
        <v>125</v>
      </c>
      <c r="K34" s="11">
        <f t="shared" si="1"/>
        <v>700</v>
      </c>
      <c r="L34" s="39" t="s">
        <v>1235</v>
      </c>
    </row>
    <row r="35" spans="1:12" ht="38.1" customHeight="1">
      <c r="A35" s="24" t="s">
        <v>1236</v>
      </c>
      <c r="B35" s="24" t="s">
        <v>1237</v>
      </c>
      <c r="C35" s="11" t="s">
        <v>1238</v>
      </c>
      <c r="D35" s="24" t="s">
        <v>1239</v>
      </c>
      <c r="E35" s="11" t="s">
        <v>1008</v>
      </c>
      <c r="F35" s="11">
        <v>2</v>
      </c>
      <c r="G35" s="11">
        <v>0</v>
      </c>
      <c r="H35" s="11">
        <v>575</v>
      </c>
      <c r="I35" s="11">
        <v>1150</v>
      </c>
      <c r="J35" s="11">
        <v>0</v>
      </c>
      <c r="K35" s="11">
        <f t="shared" si="1"/>
        <v>1150</v>
      </c>
      <c r="L35" s="39" t="s">
        <v>1240</v>
      </c>
    </row>
    <row r="36" spans="1:12" s="2" customFormat="1" ht="24.95" customHeight="1">
      <c r="A36" s="24" t="s">
        <v>1241</v>
      </c>
      <c r="B36" s="24" t="s">
        <v>1242</v>
      </c>
      <c r="C36" s="11" t="s">
        <v>1243</v>
      </c>
      <c r="D36" s="24" t="s">
        <v>1244</v>
      </c>
      <c r="E36" s="11" t="s">
        <v>1008</v>
      </c>
      <c r="F36" s="11">
        <v>3</v>
      </c>
      <c r="G36" s="11">
        <v>0</v>
      </c>
      <c r="H36" s="11">
        <v>515</v>
      </c>
      <c r="I36" s="11">
        <v>1545</v>
      </c>
      <c r="J36" s="11">
        <v>370</v>
      </c>
      <c r="K36" s="11">
        <f t="shared" si="1"/>
        <v>1915</v>
      </c>
      <c r="L36" s="39" t="s">
        <v>1240</v>
      </c>
    </row>
    <row r="37" spans="1:12" s="2" customFormat="1" ht="24.95" customHeight="1">
      <c r="A37" s="24" t="s">
        <v>1245</v>
      </c>
      <c r="B37" s="24" t="s">
        <v>1246</v>
      </c>
      <c r="C37" s="11" t="s">
        <v>1247</v>
      </c>
      <c r="D37" s="24" t="s">
        <v>1248</v>
      </c>
      <c r="E37" s="11" t="s">
        <v>1008</v>
      </c>
      <c r="F37" s="11">
        <v>1</v>
      </c>
      <c r="G37" s="11">
        <v>0</v>
      </c>
      <c r="H37" s="11">
        <v>485</v>
      </c>
      <c r="I37" s="11">
        <v>485</v>
      </c>
      <c r="J37" s="11">
        <v>0</v>
      </c>
      <c r="K37" s="11">
        <f t="shared" si="1"/>
        <v>485</v>
      </c>
      <c r="L37" s="39" t="s">
        <v>1192</v>
      </c>
    </row>
    <row r="38" spans="1:12" ht="24.95" customHeight="1">
      <c r="A38" s="24" t="s">
        <v>1015</v>
      </c>
      <c r="B38" s="24" t="s">
        <v>1016</v>
      </c>
      <c r="C38" s="11" t="s">
        <v>1017</v>
      </c>
      <c r="D38" s="24" t="s">
        <v>1018</v>
      </c>
      <c r="E38" s="11" t="s">
        <v>1008</v>
      </c>
      <c r="F38" s="11">
        <v>4</v>
      </c>
      <c r="G38" s="11">
        <v>4</v>
      </c>
      <c r="H38" s="11">
        <v>545</v>
      </c>
      <c r="I38" s="11">
        <v>0</v>
      </c>
      <c r="J38" s="11">
        <v>365</v>
      </c>
      <c r="K38" s="11">
        <f t="shared" si="1"/>
        <v>365</v>
      </c>
      <c r="L38" s="39" t="s">
        <v>1019</v>
      </c>
    </row>
    <row r="39" spans="1:12" ht="24.95" customHeight="1">
      <c r="A39" s="8" t="s">
        <v>1009</v>
      </c>
      <c r="B39" s="8" t="s">
        <v>1010</v>
      </c>
      <c r="C39" s="16" t="s">
        <v>1011</v>
      </c>
      <c r="D39" s="19" t="s">
        <v>1012</v>
      </c>
      <c r="E39" s="11" t="s">
        <v>1008</v>
      </c>
      <c r="F39" s="11">
        <v>2</v>
      </c>
      <c r="G39" s="11">
        <v>2</v>
      </c>
      <c r="H39" s="11">
        <v>585</v>
      </c>
      <c r="I39" s="11">
        <v>0</v>
      </c>
      <c r="J39" s="11">
        <v>185</v>
      </c>
      <c r="K39" s="11">
        <f t="shared" si="1"/>
        <v>185</v>
      </c>
      <c r="L39" s="39" t="s">
        <v>1014</v>
      </c>
    </row>
    <row r="40" spans="1:12" ht="24.95" customHeight="1">
      <c r="A40" s="9" t="s">
        <v>1249</v>
      </c>
      <c r="B40" s="95" t="s">
        <v>1250</v>
      </c>
      <c r="C40" s="10" t="s">
        <v>1251</v>
      </c>
      <c r="D40" s="9" t="s">
        <v>1252</v>
      </c>
      <c r="E40" s="11" t="s">
        <v>348</v>
      </c>
      <c r="F40" s="11">
        <v>2</v>
      </c>
      <c r="G40" s="11">
        <v>0</v>
      </c>
      <c r="H40" s="11">
        <v>485</v>
      </c>
      <c r="I40" s="11">
        <v>970</v>
      </c>
      <c r="J40" s="11">
        <v>185</v>
      </c>
      <c r="K40" s="11">
        <f t="shared" si="1"/>
        <v>1155</v>
      </c>
      <c r="L40" s="39" t="s">
        <v>1235</v>
      </c>
    </row>
    <row r="41" spans="1:12" ht="24.95" customHeight="1">
      <c r="A41" s="9" t="s">
        <v>1253</v>
      </c>
      <c r="B41" s="9" t="s">
        <v>1254</v>
      </c>
      <c r="C41" s="25" t="s">
        <v>1255</v>
      </c>
      <c r="D41" s="26" t="s">
        <v>1256</v>
      </c>
      <c r="E41" s="11" t="s">
        <v>348</v>
      </c>
      <c r="F41" s="11">
        <v>3</v>
      </c>
      <c r="G41" s="11">
        <v>0</v>
      </c>
      <c r="H41" s="11">
        <v>505</v>
      </c>
      <c r="I41" s="11">
        <v>1515</v>
      </c>
      <c r="J41" s="11">
        <v>730</v>
      </c>
      <c r="K41" s="11">
        <f t="shared" si="1"/>
        <v>2245</v>
      </c>
      <c r="L41" s="39" t="s">
        <v>1160</v>
      </c>
    </row>
    <row r="42" spans="1:12" ht="24.95" customHeight="1">
      <c r="A42" s="8" t="s">
        <v>1257</v>
      </c>
      <c r="B42" s="8" t="s">
        <v>1258</v>
      </c>
      <c r="C42" s="16" t="s">
        <v>1259</v>
      </c>
      <c r="D42" s="19" t="s">
        <v>1260</v>
      </c>
      <c r="E42" s="11" t="s">
        <v>348</v>
      </c>
      <c r="F42" s="11">
        <v>1</v>
      </c>
      <c r="G42" s="11">
        <v>0</v>
      </c>
      <c r="H42" s="11">
        <v>585</v>
      </c>
      <c r="I42" s="11">
        <v>585</v>
      </c>
      <c r="J42" s="11">
        <v>125</v>
      </c>
      <c r="K42" s="11">
        <f t="shared" si="1"/>
        <v>710</v>
      </c>
      <c r="L42" s="39" t="s">
        <v>1261</v>
      </c>
    </row>
    <row r="43" spans="1:12" ht="24.95" customHeight="1">
      <c r="A43" s="8" t="s">
        <v>1262</v>
      </c>
      <c r="B43" s="8" t="s">
        <v>1263</v>
      </c>
      <c r="C43" s="12" t="s">
        <v>1264</v>
      </c>
      <c r="D43" s="8" t="s">
        <v>1265</v>
      </c>
      <c r="E43" s="12" t="s">
        <v>348</v>
      </c>
      <c r="F43" s="12">
        <v>1</v>
      </c>
      <c r="G43" s="12">
        <v>0</v>
      </c>
      <c r="H43" s="12">
        <v>575</v>
      </c>
      <c r="I43" s="12">
        <v>575</v>
      </c>
      <c r="J43" s="22">
        <v>0</v>
      </c>
      <c r="K43" s="11">
        <f t="shared" si="1"/>
        <v>575</v>
      </c>
      <c r="L43" s="36" t="s">
        <v>1266</v>
      </c>
    </row>
    <row r="44" spans="1:12" ht="24.95" customHeight="1">
      <c r="A44" s="8" t="s">
        <v>412</v>
      </c>
      <c r="B44" s="8" t="s">
        <v>1267</v>
      </c>
      <c r="C44" s="12" t="s">
        <v>1268</v>
      </c>
      <c r="D44" s="8" t="s">
        <v>1269</v>
      </c>
      <c r="E44" s="12" t="s">
        <v>348</v>
      </c>
      <c r="F44" s="10">
        <v>2</v>
      </c>
      <c r="G44" s="11">
        <v>1</v>
      </c>
      <c r="H44" s="12">
        <v>605</v>
      </c>
      <c r="I44" s="11">
        <v>605</v>
      </c>
      <c r="J44" s="11">
        <v>125</v>
      </c>
      <c r="K44" s="11">
        <f t="shared" si="1"/>
        <v>730</v>
      </c>
      <c r="L44" s="39" t="s">
        <v>416</v>
      </c>
    </row>
    <row r="45" spans="1:12" ht="24.95" customHeight="1">
      <c r="A45" s="9" t="s">
        <v>1270</v>
      </c>
      <c r="B45" s="9" t="s">
        <v>1271</v>
      </c>
      <c r="C45" s="10" t="s">
        <v>1272</v>
      </c>
      <c r="D45" s="9" t="s">
        <v>1273</v>
      </c>
      <c r="E45" s="10" t="s">
        <v>348</v>
      </c>
      <c r="F45" s="10">
        <v>2</v>
      </c>
      <c r="G45" s="12">
        <v>0</v>
      </c>
      <c r="H45" s="12">
        <v>535</v>
      </c>
      <c r="I45" s="12">
        <v>1070</v>
      </c>
      <c r="J45" s="22">
        <v>365</v>
      </c>
      <c r="K45" s="11">
        <f t="shared" si="1"/>
        <v>1435</v>
      </c>
      <c r="L45" s="39" t="s">
        <v>1170</v>
      </c>
    </row>
    <row r="46" spans="1:12" ht="24.95" customHeight="1">
      <c r="A46" s="8" t="s">
        <v>1274</v>
      </c>
      <c r="B46" s="8" t="s">
        <v>1275</v>
      </c>
      <c r="C46" s="12" t="s">
        <v>1276</v>
      </c>
      <c r="D46" s="8" t="s">
        <v>1277</v>
      </c>
      <c r="E46" s="12" t="s">
        <v>348</v>
      </c>
      <c r="F46" s="12">
        <v>1</v>
      </c>
      <c r="G46" s="12">
        <v>0</v>
      </c>
      <c r="H46" s="12">
        <v>535</v>
      </c>
      <c r="I46" s="12">
        <v>535</v>
      </c>
      <c r="J46" s="22">
        <v>0</v>
      </c>
      <c r="K46" s="11">
        <f t="shared" si="1"/>
        <v>535</v>
      </c>
      <c r="L46" s="39" t="s">
        <v>1170</v>
      </c>
    </row>
    <row r="47" spans="1:12" ht="24.95" customHeight="1">
      <c r="A47" s="13" t="s">
        <v>394</v>
      </c>
      <c r="B47" s="15" t="s">
        <v>395</v>
      </c>
      <c r="C47" s="16" t="s">
        <v>396</v>
      </c>
      <c r="D47" s="17" t="s">
        <v>397</v>
      </c>
      <c r="E47" s="18" t="s">
        <v>348</v>
      </c>
      <c r="F47" s="11">
        <v>3</v>
      </c>
      <c r="G47" s="11">
        <v>3</v>
      </c>
      <c r="H47" s="11">
        <v>535</v>
      </c>
      <c r="I47" s="11">
        <v>0</v>
      </c>
      <c r="J47" s="12">
        <v>185</v>
      </c>
      <c r="K47" s="11">
        <f t="shared" si="1"/>
        <v>185</v>
      </c>
      <c r="L47" s="12" t="s">
        <v>400</v>
      </c>
    </row>
    <row r="48" spans="1:12" ht="24.95" customHeight="1">
      <c r="A48" s="19" t="s">
        <v>1278</v>
      </c>
      <c r="B48" s="27" t="s">
        <v>1279</v>
      </c>
      <c r="C48" s="16" t="s">
        <v>1280</v>
      </c>
      <c r="D48" s="8" t="s">
        <v>1281</v>
      </c>
      <c r="E48" s="11" t="s">
        <v>128</v>
      </c>
      <c r="F48" s="11">
        <v>2</v>
      </c>
      <c r="G48" s="11">
        <v>0</v>
      </c>
      <c r="H48" s="11">
        <v>535</v>
      </c>
      <c r="I48" s="11">
        <v>1070</v>
      </c>
      <c r="J48" s="11">
        <v>365</v>
      </c>
      <c r="K48" s="11">
        <f t="shared" si="1"/>
        <v>1435</v>
      </c>
      <c r="L48" s="39" t="s">
        <v>1170</v>
      </c>
    </row>
    <row r="49" spans="1:12" ht="24.95" customHeight="1">
      <c r="A49" s="8" t="s">
        <v>1282</v>
      </c>
      <c r="B49" s="8" t="s">
        <v>1283</v>
      </c>
      <c r="C49" s="12" t="s">
        <v>1284</v>
      </c>
      <c r="D49" s="8" t="s">
        <v>1285</v>
      </c>
      <c r="E49" s="11" t="s">
        <v>128</v>
      </c>
      <c r="F49" s="11">
        <v>4</v>
      </c>
      <c r="G49" s="11">
        <v>0</v>
      </c>
      <c r="H49" s="11">
        <v>495</v>
      </c>
      <c r="I49" s="11">
        <v>1980</v>
      </c>
      <c r="J49" s="11">
        <v>370</v>
      </c>
      <c r="K49" s="11">
        <f t="shared" si="1"/>
        <v>2350</v>
      </c>
      <c r="L49" s="39" t="s">
        <v>1170</v>
      </c>
    </row>
    <row r="50" spans="1:12" ht="24.95" customHeight="1">
      <c r="A50" s="13" t="s">
        <v>1286</v>
      </c>
      <c r="B50" s="13" t="s">
        <v>1287</v>
      </c>
      <c r="C50" s="14" t="s">
        <v>1288</v>
      </c>
      <c r="D50" s="13" t="s">
        <v>1289</v>
      </c>
      <c r="E50" s="11" t="s">
        <v>128</v>
      </c>
      <c r="F50" s="11">
        <v>2</v>
      </c>
      <c r="G50" s="11">
        <v>0</v>
      </c>
      <c r="H50" s="11">
        <v>565</v>
      </c>
      <c r="I50" s="11">
        <v>1130</v>
      </c>
      <c r="J50" s="11">
        <v>305</v>
      </c>
      <c r="K50" s="11">
        <f t="shared" si="1"/>
        <v>1435</v>
      </c>
      <c r="L50" s="39" t="s">
        <v>1290</v>
      </c>
    </row>
    <row r="51" spans="1:12" ht="24.95" customHeight="1">
      <c r="A51" s="28" t="s">
        <v>225</v>
      </c>
      <c r="B51" s="29" t="s">
        <v>226</v>
      </c>
      <c r="C51" s="30" t="s">
        <v>227</v>
      </c>
      <c r="D51" s="31" t="s">
        <v>228</v>
      </c>
      <c r="E51" s="32" t="s">
        <v>128</v>
      </c>
      <c r="F51" s="33">
        <v>2</v>
      </c>
      <c r="G51" s="33">
        <v>2</v>
      </c>
      <c r="H51" s="33">
        <v>555</v>
      </c>
      <c r="I51" s="33">
        <v>0</v>
      </c>
      <c r="J51" s="41">
        <v>185</v>
      </c>
      <c r="K51" s="33">
        <f t="shared" si="1"/>
        <v>185</v>
      </c>
      <c r="L51" s="41" t="s">
        <v>231</v>
      </c>
    </row>
    <row r="52" spans="1:12" ht="24.95" customHeight="1">
      <c r="A52" s="13" t="s">
        <v>1291</v>
      </c>
      <c r="B52" s="13" t="s">
        <v>1292</v>
      </c>
      <c r="C52" s="14" t="s">
        <v>1293</v>
      </c>
      <c r="D52" s="13" t="s">
        <v>1294</v>
      </c>
      <c r="E52" s="11" t="s">
        <v>838</v>
      </c>
      <c r="F52" s="11">
        <v>2</v>
      </c>
      <c r="G52" s="11">
        <v>0</v>
      </c>
      <c r="H52" s="11">
        <v>565</v>
      </c>
      <c r="I52" s="11">
        <v>1130</v>
      </c>
      <c r="J52" s="11">
        <v>305</v>
      </c>
      <c r="K52" s="11">
        <f t="shared" si="1"/>
        <v>1435</v>
      </c>
      <c r="L52" s="39" t="s">
        <v>1160</v>
      </c>
    </row>
    <row r="53" spans="1:12" ht="24.95" customHeight="1">
      <c r="A53" s="13" t="s">
        <v>1295</v>
      </c>
      <c r="B53" s="13" t="s">
        <v>1296</v>
      </c>
      <c r="C53" s="14" t="s">
        <v>1297</v>
      </c>
      <c r="D53" s="13" t="s">
        <v>1298</v>
      </c>
      <c r="E53" s="11" t="s">
        <v>838</v>
      </c>
      <c r="F53" s="11">
        <v>3</v>
      </c>
      <c r="G53" s="11">
        <v>0</v>
      </c>
      <c r="H53" s="11">
        <v>545</v>
      </c>
      <c r="I53" s="11">
        <v>1635</v>
      </c>
      <c r="J53" s="11">
        <v>0</v>
      </c>
      <c r="K53" s="11">
        <f t="shared" si="1"/>
        <v>1635</v>
      </c>
      <c r="L53" s="39" t="s">
        <v>1160</v>
      </c>
    </row>
    <row r="54" spans="1:12" ht="24.95" customHeight="1">
      <c r="A54" s="13" t="s">
        <v>1299</v>
      </c>
      <c r="B54" s="13" t="s">
        <v>1300</v>
      </c>
      <c r="C54" s="14" t="s">
        <v>1301</v>
      </c>
      <c r="D54" s="13" t="s">
        <v>1302</v>
      </c>
      <c r="E54" s="11" t="s">
        <v>838</v>
      </c>
      <c r="F54" s="11">
        <v>3</v>
      </c>
      <c r="G54" s="11">
        <v>0</v>
      </c>
      <c r="H54" s="11">
        <v>505</v>
      </c>
      <c r="I54" s="11">
        <v>1515</v>
      </c>
      <c r="J54" s="11">
        <v>0</v>
      </c>
      <c r="K54" s="11">
        <f t="shared" si="1"/>
        <v>1515</v>
      </c>
      <c r="L54" s="39" t="s">
        <v>1170</v>
      </c>
    </row>
    <row r="55" spans="1:12" ht="24.95" customHeight="1">
      <c r="A55" s="13" t="s">
        <v>1303</v>
      </c>
      <c r="B55" s="13" t="s">
        <v>1304</v>
      </c>
      <c r="C55" s="14" t="s">
        <v>1305</v>
      </c>
      <c r="D55" s="13" t="s">
        <v>1306</v>
      </c>
      <c r="E55" s="11" t="s">
        <v>838</v>
      </c>
      <c r="F55" s="11">
        <v>1</v>
      </c>
      <c r="G55" s="11">
        <v>0</v>
      </c>
      <c r="H55" s="11">
        <v>555</v>
      </c>
      <c r="I55" s="11">
        <v>555</v>
      </c>
      <c r="J55" s="11">
        <v>0</v>
      </c>
      <c r="K55" s="11">
        <f t="shared" si="1"/>
        <v>555</v>
      </c>
      <c r="L55" s="39" t="s">
        <v>1192</v>
      </c>
    </row>
    <row r="56" spans="1:12" ht="24.95" customHeight="1">
      <c r="A56" s="13" t="s">
        <v>1307</v>
      </c>
      <c r="B56" s="13" t="s">
        <v>1308</v>
      </c>
      <c r="C56" s="14" t="s">
        <v>1309</v>
      </c>
      <c r="D56" s="13" t="s">
        <v>1310</v>
      </c>
      <c r="E56" s="11" t="s">
        <v>838</v>
      </c>
      <c r="F56" s="11">
        <v>2</v>
      </c>
      <c r="G56" s="11">
        <v>0</v>
      </c>
      <c r="H56" s="11">
        <v>515</v>
      </c>
      <c r="I56" s="11">
        <v>1030</v>
      </c>
      <c r="J56" s="11">
        <v>365</v>
      </c>
      <c r="K56" s="11">
        <f t="shared" si="1"/>
        <v>1395</v>
      </c>
      <c r="L56" s="39" t="s">
        <v>1160</v>
      </c>
    </row>
    <row r="57" spans="1:12" ht="24.95" customHeight="1">
      <c r="A57" s="19" t="s">
        <v>1311</v>
      </c>
      <c r="B57" s="34" t="s">
        <v>1312</v>
      </c>
      <c r="C57" s="34" t="s">
        <v>1313</v>
      </c>
      <c r="D57" s="34" t="s">
        <v>1314</v>
      </c>
      <c r="E57" s="11" t="s">
        <v>838</v>
      </c>
      <c r="F57" s="11">
        <v>2</v>
      </c>
      <c r="G57" s="11">
        <v>0</v>
      </c>
      <c r="H57" s="11">
        <v>545</v>
      </c>
      <c r="I57" s="11">
        <v>1090</v>
      </c>
      <c r="J57" s="11">
        <v>365</v>
      </c>
      <c r="K57" s="11">
        <f t="shared" si="1"/>
        <v>1455</v>
      </c>
      <c r="L57" s="39" t="s">
        <v>1160</v>
      </c>
    </row>
    <row r="58" spans="1:12" ht="24.95" customHeight="1">
      <c r="A58" s="19" t="s">
        <v>1315</v>
      </c>
      <c r="B58" s="92" t="s">
        <v>1316</v>
      </c>
      <c r="C58" s="14" t="s">
        <v>1317</v>
      </c>
      <c r="D58" s="101" t="s">
        <v>1318</v>
      </c>
      <c r="E58" s="11" t="s">
        <v>838</v>
      </c>
      <c r="F58" s="11">
        <v>2</v>
      </c>
      <c r="G58" s="11">
        <v>0</v>
      </c>
      <c r="H58" s="11">
        <v>515</v>
      </c>
      <c r="I58" s="11">
        <v>1030</v>
      </c>
      <c r="J58" s="11">
        <v>365</v>
      </c>
      <c r="K58" s="11">
        <f t="shared" si="1"/>
        <v>1395</v>
      </c>
      <c r="L58" s="39" t="s">
        <v>1319</v>
      </c>
    </row>
    <row r="59" spans="1:12" ht="24.95" customHeight="1">
      <c r="A59" s="13" t="s">
        <v>883</v>
      </c>
      <c r="B59" s="15" t="s">
        <v>884</v>
      </c>
      <c r="C59" s="16" t="s">
        <v>885</v>
      </c>
      <c r="D59" s="17" t="s">
        <v>886</v>
      </c>
      <c r="E59" s="18" t="s">
        <v>838</v>
      </c>
      <c r="F59" s="11">
        <v>2</v>
      </c>
      <c r="G59" s="11">
        <v>2</v>
      </c>
      <c r="H59" s="11">
        <v>555</v>
      </c>
      <c r="I59" s="11">
        <v>0</v>
      </c>
      <c r="J59" s="12">
        <v>305</v>
      </c>
      <c r="K59" s="11">
        <f t="shared" si="1"/>
        <v>305</v>
      </c>
      <c r="L59" s="12" t="s">
        <v>888</v>
      </c>
    </row>
    <row r="60" spans="1:12" s="2" customFormat="1" ht="24.95" customHeight="1">
      <c r="A60" s="13" t="s">
        <v>1320</v>
      </c>
      <c r="B60" s="13" t="s">
        <v>1321</v>
      </c>
      <c r="C60" s="14" t="s">
        <v>1322</v>
      </c>
      <c r="D60" s="13" t="s">
        <v>1323</v>
      </c>
      <c r="E60" s="11" t="s">
        <v>20</v>
      </c>
      <c r="F60" s="11">
        <v>2</v>
      </c>
      <c r="G60" s="11">
        <v>0</v>
      </c>
      <c r="H60" s="11">
        <v>575</v>
      </c>
      <c r="I60" s="11">
        <v>1150</v>
      </c>
      <c r="J60" s="11">
        <v>365</v>
      </c>
      <c r="K60" s="11">
        <f t="shared" si="1"/>
        <v>1515</v>
      </c>
      <c r="L60" s="39" t="s">
        <v>1324</v>
      </c>
    </row>
    <row r="61" spans="1:12" s="3" customFormat="1" ht="36.950000000000003" customHeight="1">
      <c r="A61" s="13" t="s">
        <v>1325</v>
      </c>
      <c r="B61" s="13" t="s">
        <v>1326</v>
      </c>
      <c r="C61" s="35" t="s">
        <v>1327</v>
      </c>
      <c r="D61" s="13" t="s">
        <v>1328</v>
      </c>
      <c r="E61" s="11" t="s">
        <v>20</v>
      </c>
      <c r="F61" s="11">
        <v>3</v>
      </c>
      <c r="G61" s="11">
        <v>0</v>
      </c>
      <c r="H61" s="11">
        <v>535</v>
      </c>
      <c r="I61" s="11">
        <v>1605</v>
      </c>
      <c r="J61" s="11">
        <v>0</v>
      </c>
      <c r="K61" s="11">
        <f t="shared" si="1"/>
        <v>1605</v>
      </c>
      <c r="L61" s="39" t="s">
        <v>1160</v>
      </c>
    </row>
    <row r="62" spans="1:12" s="3" customFormat="1" ht="42" customHeight="1">
      <c r="A62" s="13" t="s">
        <v>1329</v>
      </c>
      <c r="B62" s="13" t="s">
        <v>1330</v>
      </c>
      <c r="C62" s="14" t="s">
        <v>1331</v>
      </c>
      <c r="D62" s="101" t="s">
        <v>1332</v>
      </c>
      <c r="E62" s="11" t="s">
        <v>20</v>
      </c>
      <c r="F62" s="11">
        <v>2</v>
      </c>
      <c r="G62" s="11">
        <v>0</v>
      </c>
      <c r="H62" s="11">
        <v>505</v>
      </c>
      <c r="I62" s="11">
        <v>1010</v>
      </c>
      <c r="J62" s="11">
        <v>305</v>
      </c>
      <c r="K62" s="11">
        <f t="shared" si="1"/>
        <v>1315</v>
      </c>
      <c r="L62" s="39" t="s">
        <v>1319</v>
      </c>
    </row>
    <row r="63" spans="1:12" s="3" customFormat="1" ht="38.1" customHeight="1">
      <c r="A63" s="13" t="s">
        <v>1333</v>
      </c>
      <c r="B63" s="13" t="s">
        <v>1334</v>
      </c>
      <c r="C63" s="14" t="s">
        <v>1335</v>
      </c>
      <c r="D63" s="101" t="s">
        <v>1336</v>
      </c>
      <c r="E63" s="11" t="s">
        <v>20</v>
      </c>
      <c r="F63" s="11">
        <v>1</v>
      </c>
      <c r="G63" s="11">
        <v>0</v>
      </c>
      <c r="H63" s="11">
        <v>505</v>
      </c>
      <c r="I63" s="11">
        <v>505</v>
      </c>
      <c r="J63" s="11">
        <v>0</v>
      </c>
      <c r="K63" s="11">
        <f t="shared" si="1"/>
        <v>505</v>
      </c>
      <c r="L63" s="39" t="s">
        <v>1160</v>
      </c>
    </row>
    <row r="64" spans="1:12" s="3" customFormat="1" ht="38.1" customHeight="1">
      <c r="A64" s="27" t="s">
        <v>1337</v>
      </c>
      <c r="B64" s="27" t="s">
        <v>1338</v>
      </c>
      <c r="C64" s="36" t="s">
        <v>1339</v>
      </c>
      <c r="D64" s="91" t="s">
        <v>1340</v>
      </c>
      <c r="E64" s="11" t="s">
        <v>20</v>
      </c>
      <c r="F64" s="11">
        <v>1</v>
      </c>
      <c r="G64" s="11">
        <v>0</v>
      </c>
      <c r="H64" s="11">
        <v>485</v>
      </c>
      <c r="I64" s="11">
        <v>485</v>
      </c>
      <c r="J64" s="11">
        <v>0</v>
      </c>
      <c r="K64" s="11">
        <f t="shared" si="1"/>
        <v>485</v>
      </c>
      <c r="L64" s="39" t="s">
        <v>1160</v>
      </c>
    </row>
    <row r="65" spans="1:12" s="3" customFormat="1" ht="38.1" customHeight="1">
      <c r="A65" s="13" t="s">
        <v>1341</v>
      </c>
      <c r="B65" s="13" t="s">
        <v>1342</v>
      </c>
      <c r="C65" s="13" t="s">
        <v>1343</v>
      </c>
      <c r="D65" s="13" t="s">
        <v>1344</v>
      </c>
      <c r="E65" s="11" t="s">
        <v>983</v>
      </c>
      <c r="F65" s="11">
        <v>1</v>
      </c>
      <c r="G65" s="11">
        <v>0</v>
      </c>
      <c r="H65" s="11">
        <v>555</v>
      </c>
      <c r="I65" s="11">
        <v>555</v>
      </c>
      <c r="J65" s="11">
        <v>305</v>
      </c>
      <c r="K65" s="11">
        <f t="shared" si="1"/>
        <v>860</v>
      </c>
      <c r="L65" s="39" t="s">
        <v>1345</v>
      </c>
    </row>
    <row r="66" spans="1:12" s="3" customFormat="1" ht="38.1" customHeight="1">
      <c r="A66" s="13" t="s">
        <v>1346</v>
      </c>
      <c r="B66" s="13" t="s">
        <v>1347</v>
      </c>
      <c r="C66" s="13" t="s">
        <v>1348</v>
      </c>
      <c r="D66" s="13" t="s">
        <v>1349</v>
      </c>
      <c r="E66" s="11" t="s">
        <v>983</v>
      </c>
      <c r="F66" s="11">
        <v>3</v>
      </c>
      <c r="G66" s="11">
        <v>0</v>
      </c>
      <c r="H66" s="11">
        <v>555</v>
      </c>
      <c r="I66" s="11">
        <v>1665</v>
      </c>
      <c r="J66" s="11">
        <v>1035</v>
      </c>
      <c r="K66" s="11">
        <f t="shared" ref="K66:K74" si="2">J66+I66</f>
        <v>2700</v>
      </c>
      <c r="L66" s="39" t="s">
        <v>1160</v>
      </c>
    </row>
    <row r="67" spans="1:12" s="3" customFormat="1" ht="38.1" customHeight="1">
      <c r="A67" s="8" t="s">
        <v>1350</v>
      </c>
      <c r="B67" s="8" t="s">
        <v>1351</v>
      </c>
      <c r="C67" s="12" t="s">
        <v>1352</v>
      </c>
      <c r="D67" s="8" t="s">
        <v>1353</v>
      </c>
      <c r="E67" s="11" t="s">
        <v>983</v>
      </c>
      <c r="F67" s="11">
        <v>1</v>
      </c>
      <c r="G67" s="11">
        <v>0</v>
      </c>
      <c r="H67" s="11">
        <v>515</v>
      </c>
      <c r="I67" s="11">
        <v>515</v>
      </c>
      <c r="J67" s="11">
        <v>185</v>
      </c>
      <c r="K67" s="11">
        <f t="shared" si="2"/>
        <v>700</v>
      </c>
      <c r="L67" s="39" t="s">
        <v>1345</v>
      </c>
    </row>
    <row r="68" spans="1:12" s="3" customFormat="1" ht="38.1" customHeight="1">
      <c r="A68" s="42" t="s">
        <v>1354</v>
      </c>
      <c r="B68" s="42" t="s">
        <v>1355</v>
      </c>
      <c r="C68" s="43" t="s">
        <v>1356</v>
      </c>
      <c r="D68" s="43" t="s">
        <v>1357</v>
      </c>
      <c r="E68" s="11" t="s">
        <v>1065</v>
      </c>
      <c r="F68" s="11">
        <v>2</v>
      </c>
      <c r="G68" s="11">
        <v>0</v>
      </c>
      <c r="H68" s="11">
        <v>545</v>
      </c>
      <c r="I68" s="11">
        <v>1090</v>
      </c>
      <c r="J68" s="11">
        <v>0</v>
      </c>
      <c r="K68" s="11">
        <f t="shared" si="2"/>
        <v>1090</v>
      </c>
      <c r="L68" s="39" t="s">
        <v>1160</v>
      </c>
    </row>
    <row r="69" spans="1:12" s="3" customFormat="1" ht="38.1" customHeight="1">
      <c r="A69" s="8" t="s">
        <v>1358</v>
      </c>
      <c r="B69" s="19" t="s">
        <v>1359</v>
      </c>
      <c r="C69" s="12" t="s">
        <v>1360</v>
      </c>
      <c r="D69" s="19" t="s">
        <v>1361</v>
      </c>
      <c r="E69" s="11" t="s">
        <v>1065</v>
      </c>
      <c r="F69" s="11">
        <v>1</v>
      </c>
      <c r="G69" s="11">
        <v>0</v>
      </c>
      <c r="H69" s="11">
        <v>555</v>
      </c>
      <c r="I69" s="11">
        <v>555</v>
      </c>
      <c r="J69" s="11">
        <v>185</v>
      </c>
      <c r="K69" s="11">
        <f t="shared" si="2"/>
        <v>740</v>
      </c>
      <c r="L69" s="39" t="s">
        <v>1160</v>
      </c>
    </row>
    <row r="70" spans="1:12" s="3" customFormat="1" ht="38.1" customHeight="1">
      <c r="A70" s="42" t="s">
        <v>1362</v>
      </c>
      <c r="B70" s="42" t="s">
        <v>1363</v>
      </c>
      <c r="C70" s="43" t="s">
        <v>1364</v>
      </c>
      <c r="D70" s="42" t="s">
        <v>1365</v>
      </c>
      <c r="E70" s="11" t="s">
        <v>1065</v>
      </c>
      <c r="F70" s="11">
        <v>1</v>
      </c>
      <c r="G70" s="11">
        <v>0</v>
      </c>
      <c r="H70" s="11">
        <v>575</v>
      </c>
      <c r="I70" s="11">
        <v>575</v>
      </c>
      <c r="J70" s="11">
        <v>185</v>
      </c>
      <c r="K70" s="11">
        <f t="shared" si="2"/>
        <v>760</v>
      </c>
      <c r="L70" s="39" t="s">
        <v>1345</v>
      </c>
    </row>
    <row r="71" spans="1:12" s="3" customFormat="1" ht="38.1" customHeight="1">
      <c r="A71" s="9" t="s">
        <v>1366</v>
      </c>
      <c r="B71" s="13" t="s">
        <v>1367</v>
      </c>
      <c r="C71" s="10" t="s">
        <v>1368</v>
      </c>
      <c r="D71" s="102" t="s">
        <v>1369</v>
      </c>
      <c r="E71" s="11" t="s">
        <v>285</v>
      </c>
      <c r="F71" s="20">
        <v>1</v>
      </c>
      <c r="G71" s="18">
        <v>0</v>
      </c>
      <c r="H71" s="11">
        <v>515</v>
      </c>
      <c r="I71" s="11">
        <v>515</v>
      </c>
      <c r="J71" s="11">
        <v>305</v>
      </c>
      <c r="K71" s="11">
        <f t="shared" si="2"/>
        <v>820</v>
      </c>
      <c r="L71" s="39" t="s">
        <v>1261</v>
      </c>
    </row>
    <row r="72" spans="1:12" s="3" customFormat="1" ht="38.1" customHeight="1">
      <c r="A72" s="8" t="s">
        <v>1370</v>
      </c>
      <c r="B72" s="93" t="s">
        <v>1371</v>
      </c>
      <c r="C72" s="12" t="s">
        <v>1372</v>
      </c>
      <c r="D72" s="93" t="s">
        <v>1373</v>
      </c>
      <c r="E72" s="11" t="s">
        <v>285</v>
      </c>
      <c r="F72" s="20">
        <v>5</v>
      </c>
      <c r="G72" s="18">
        <v>0</v>
      </c>
      <c r="H72" s="11">
        <v>455</v>
      </c>
      <c r="I72" s="11">
        <v>2275</v>
      </c>
      <c r="J72" s="11">
        <v>675</v>
      </c>
      <c r="K72" s="11">
        <f t="shared" si="2"/>
        <v>2950</v>
      </c>
      <c r="L72" s="39" t="s">
        <v>1160</v>
      </c>
    </row>
    <row r="73" spans="1:12" s="3" customFormat="1" ht="38.1" customHeight="1">
      <c r="A73" s="13" t="s">
        <v>1374</v>
      </c>
      <c r="B73" s="44" t="s">
        <v>1375</v>
      </c>
      <c r="C73" s="45" t="s">
        <v>1376</v>
      </c>
      <c r="D73" s="45" t="s">
        <v>1377</v>
      </c>
      <c r="E73" s="11" t="s">
        <v>285</v>
      </c>
      <c r="F73" s="20">
        <v>1</v>
      </c>
      <c r="G73" s="18">
        <v>0</v>
      </c>
      <c r="H73" s="11">
        <v>545</v>
      </c>
      <c r="I73" s="11">
        <v>545</v>
      </c>
      <c r="J73" s="11">
        <v>0</v>
      </c>
      <c r="K73" s="11">
        <f t="shared" si="2"/>
        <v>545</v>
      </c>
      <c r="L73" s="39" t="s">
        <v>1290</v>
      </c>
    </row>
    <row r="74" spans="1:12" s="3" customFormat="1" ht="38.1" customHeight="1">
      <c r="A74" s="13" t="s">
        <v>313</v>
      </c>
      <c r="B74" s="15" t="s">
        <v>314</v>
      </c>
      <c r="C74" s="16" t="s">
        <v>315</v>
      </c>
      <c r="D74" s="17" t="s">
        <v>316</v>
      </c>
      <c r="E74" s="18" t="s">
        <v>285</v>
      </c>
      <c r="F74" s="11">
        <v>5</v>
      </c>
      <c r="G74" s="11">
        <v>5</v>
      </c>
      <c r="H74" s="11">
        <v>525</v>
      </c>
      <c r="I74" s="11">
        <v>0</v>
      </c>
      <c r="J74" s="12">
        <v>185</v>
      </c>
      <c r="K74" s="11">
        <f t="shared" si="2"/>
        <v>185</v>
      </c>
      <c r="L74" s="12" t="s">
        <v>318</v>
      </c>
    </row>
    <row r="75" spans="1:12" s="4" customFormat="1" ht="24.95" customHeight="1">
      <c r="A75" s="11" t="s">
        <v>1110</v>
      </c>
      <c r="B75" s="11"/>
      <c r="C75" s="11" t="s">
        <v>1378</v>
      </c>
      <c r="D75" s="11"/>
      <c r="E75" s="11"/>
      <c r="F75" s="11">
        <f>SUM(F3:F74)</f>
        <v>171</v>
      </c>
      <c r="G75" s="11">
        <f>SUM(G3:G74)</f>
        <v>54</v>
      </c>
      <c r="H75" s="11"/>
      <c r="I75" s="11">
        <f>SUM(I3:I74)</f>
        <v>61515</v>
      </c>
      <c r="J75" s="11">
        <f>SUM(J3:J74)</f>
        <v>19030</v>
      </c>
      <c r="K75" s="11">
        <f>SUM(K3:K74)</f>
        <v>80545</v>
      </c>
      <c r="L75" s="39"/>
    </row>
    <row r="76" spans="1:12" ht="30.95" customHeight="1">
      <c r="A76" s="106" t="s">
        <v>1379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</sheetData>
  <sortState ref="A3:L76">
    <sortCondition ref="E3:E76"/>
  </sortState>
  <mergeCells count="2">
    <mergeCell ref="A1:L1"/>
    <mergeCell ref="A76:L76"/>
  </mergeCells>
  <phoneticPr fontId="9" type="noConversion"/>
  <conditionalFormatting sqref="C10">
    <cfRule type="duplicateValues" dxfId="63" priority="49"/>
  </conditionalFormatting>
  <conditionalFormatting sqref="C11">
    <cfRule type="duplicateValues" dxfId="62" priority="48"/>
  </conditionalFormatting>
  <conditionalFormatting sqref="C12">
    <cfRule type="duplicateValues" dxfId="61" priority="47"/>
  </conditionalFormatting>
  <conditionalFormatting sqref="C13">
    <cfRule type="duplicateValues" dxfId="60" priority="46"/>
  </conditionalFormatting>
  <conditionalFormatting sqref="C14">
    <cfRule type="duplicateValues" dxfId="59" priority="44"/>
  </conditionalFormatting>
  <conditionalFormatting sqref="C15">
    <cfRule type="duplicateValues" dxfId="58" priority="11"/>
  </conditionalFormatting>
  <conditionalFormatting sqref="C16">
    <cfRule type="duplicateValues" dxfId="57" priority="43"/>
  </conditionalFormatting>
  <conditionalFormatting sqref="C17">
    <cfRule type="duplicateValues" dxfId="56" priority="42"/>
  </conditionalFormatting>
  <conditionalFormatting sqref="C18">
    <cfRule type="duplicateValues" dxfId="55" priority="41"/>
  </conditionalFormatting>
  <conditionalFormatting sqref="C19">
    <cfRule type="duplicateValues" dxfId="54" priority="40"/>
  </conditionalFormatting>
  <conditionalFormatting sqref="C25">
    <cfRule type="duplicateValues" dxfId="53" priority="39"/>
  </conditionalFormatting>
  <conditionalFormatting sqref="C26">
    <cfRule type="duplicateValues" dxfId="52" priority="38"/>
  </conditionalFormatting>
  <conditionalFormatting sqref="C27">
    <cfRule type="duplicateValues" dxfId="51" priority="37"/>
  </conditionalFormatting>
  <conditionalFormatting sqref="C28">
    <cfRule type="duplicateValues" dxfId="50" priority="36"/>
  </conditionalFormatting>
  <conditionalFormatting sqref="C29">
    <cfRule type="duplicateValues" dxfId="49" priority="35"/>
  </conditionalFormatting>
  <conditionalFormatting sqref="C30">
    <cfRule type="duplicateValues" dxfId="48" priority="34"/>
  </conditionalFormatting>
  <conditionalFormatting sqref="C31">
    <cfRule type="duplicateValues" dxfId="47" priority="33"/>
  </conditionalFormatting>
  <conditionalFormatting sqref="C32">
    <cfRule type="duplicateValues" dxfId="46" priority="32"/>
  </conditionalFormatting>
  <conditionalFormatting sqref="C33">
    <cfRule type="duplicateValues" dxfId="45" priority="31"/>
  </conditionalFormatting>
  <conditionalFormatting sqref="C36">
    <cfRule type="duplicateValues" dxfId="44" priority="9"/>
  </conditionalFormatting>
  <conditionalFormatting sqref="C37">
    <cfRule type="duplicateValues" dxfId="43" priority="8"/>
  </conditionalFormatting>
  <conditionalFormatting sqref="C38">
    <cfRule type="duplicateValues" dxfId="42" priority="29"/>
  </conditionalFormatting>
  <conditionalFormatting sqref="C39">
    <cfRule type="duplicateValues" dxfId="41" priority="28"/>
  </conditionalFormatting>
  <conditionalFormatting sqref="C40">
    <cfRule type="duplicateValues" dxfId="40" priority="27"/>
  </conditionalFormatting>
  <conditionalFormatting sqref="C41">
    <cfRule type="duplicateValues" dxfId="39" priority="26"/>
  </conditionalFormatting>
  <conditionalFormatting sqref="C42">
    <cfRule type="duplicateValues" dxfId="38" priority="24"/>
  </conditionalFormatting>
  <conditionalFormatting sqref="C43">
    <cfRule type="duplicateValues" dxfId="37" priority="23"/>
  </conditionalFormatting>
  <conditionalFormatting sqref="C44">
    <cfRule type="duplicateValues" dxfId="36" priority="22"/>
  </conditionalFormatting>
  <conditionalFormatting sqref="C45">
    <cfRule type="duplicateValues" dxfId="35" priority="21"/>
  </conditionalFormatting>
  <conditionalFormatting sqref="C46">
    <cfRule type="duplicateValues" dxfId="34" priority="20"/>
  </conditionalFormatting>
  <conditionalFormatting sqref="C47">
    <cfRule type="duplicateValues" dxfId="33" priority="19"/>
  </conditionalFormatting>
  <conditionalFormatting sqref="C49">
    <cfRule type="duplicateValues" dxfId="32" priority="18"/>
  </conditionalFormatting>
  <conditionalFormatting sqref="C50">
    <cfRule type="duplicateValues" dxfId="31" priority="16"/>
  </conditionalFormatting>
  <conditionalFormatting sqref="C51">
    <cfRule type="duplicateValues" dxfId="30" priority="17"/>
  </conditionalFormatting>
  <conditionalFormatting sqref="C52">
    <cfRule type="duplicateValues" dxfId="29" priority="15"/>
  </conditionalFormatting>
  <conditionalFormatting sqref="C53">
    <cfRule type="duplicateValues" dxfId="28" priority="13"/>
  </conditionalFormatting>
  <conditionalFormatting sqref="C54">
    <cfRule type="duplicateValues" dxfId="27" priority="14"/>
  </conditionalFormatting>
  <conditionalFormatting sqref="C60">
    <cfRule type="duplicateValues" dxfId="26" priority="10"/>
  </conditionalFormatting>
  <conditionalFormatting sqref="C61">
    <cfRule type="duplicateValues" dxfId="25" priority="7"/>
  </conditionalFormatting>
  <conditionalFormatting sqref="C62">
    <cfRule type="duplicateValues" dxfId="24" priority="6"/>
  </conditionalFormatting>
  <conditionalFormatting sqref="C63">
    <cfRule type="duplicateValues" dxfId="23" priority="5"/>
  </conditionalFormatting>
  <conditionalFormatting sqref="C64">
    <cfRule type="duplicateValues" dxfId="22" priority="4"/>
  </conditionalFormatting>
  <conditionalFormatting sqref="C65">
    <cfRule type="duplicateValues" dxfId="21" priority="3"/>
  </conditionalFormatting>
  <conditionalFormatting sqref="C34:C35">
    <cfRule type="duplicateValues" dxfId="20" priority="30"/>
  </conditionalFormatting>
  <conditionalFormatting sqref="C55:C59">
    <cfRule type="duplicateValues" dxfId="19" priority="12"/>
  </conditionalFormatting>
  <conditionalFormatting sqref="C66:C74">
    <cfRule type="duplicateValues" dxfId="18" priority="1"/>
  </conditionalFormatting>
  <pageMargins left="0.196527777777778" right="0.196527777777778" top="1" bottom="1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7-9</vt:lpstr>
      <vt:lpstr>新增</vt:lpstr>
      <vt:lpstr>取消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2016-12-02T08:54:00Z</dcterms:created>
  <dcterms:modified xsi:type="dcterms:W3CDTF">2019-07-04T09:09:28Z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